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activeTab="2"/>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功能)" sheetId="6" r:id="rId6"/>
    <sheet name="g07一般公共预算财政拨款基本支出决算表（经济）" sheetId="7" r:id="rId7"/>
    <sheet name="g08政府性基金预算财政拨款支出决算表" sheetId="8" r:id="rId8"/>
    <sheet name="Z09“三公”经费公共预算财政拨款支出决算表" sheetId="9" r:id="rId9"/>
    <sheet name="Sheet1" sheetId="10" r:id="rId10"/>
  </sheets>
  <definedNames>
    <definedName name="_xlnm.Print_Area" localSheetId="0">'g01收入支出决算总表'!$A$2:$F$21</definedName>
    <definedName name="_xlnm.Print_Area" localSheetId="3">'g04财政拨款收入支出决算总表'!$A$1:$H$22</definedName>
    <definedName name="_xlnm.Print_Area" localSheetId="4">'g05一般公共预算财政拨款支出决算表'!$A$1:$F$28</definedName>
    <definedName name="_xlnm.Print_Area" localSheetId="5">'g06一般公共预算财政拨款基本支出决算表 功能)'!$A$1:$F$27</definedName>
    <definedName name="_xlnm.Print_Area" localSheetId="6">'g07一般公共预算财政拨款基本支出决算表（经济）'!$A$1:$F$55</definedName>
    <definedName name="_xlnm.Print_Area" localSheetId="7">'g08政府性基金预算财政拨款支出决算表'!$A$1:$I$16</definedName>
    <definedName name="_xlnm.Print_Area" localSheetId="8">'Z09“三公”经费公共预算财政拨款支出决算表'!$A$1:$B$20</definedName>
  </definedNames>
  <calcPr fullCalcOnLoad="1"/>
</workbook>
</file>

<file path=xl/sharedStrings.xml><?xml version="1.0" encoding="utf-8"?>
<sst xmlns="http://schemas.openxmlformats.org/spreadsheetml/2006/main" count="348" uniqueCount="209">
  <si>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</si>
  <si>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</si>
  <si>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</si>
  <si>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</si>
  <si>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</si>
  <si>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</si>
  <si>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</si>
  <si>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</si>
  <si>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</si>
  <si>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</si>
  <si>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</si>
  <si>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</si>
  <si>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</si>
  <si>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</si>
  <si>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</si>
  <si>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</si>
  <si>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</si>
  <si>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</si>
  <si>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</si>
  <si>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</si>
  <si>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</si>
  <si>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</si>
  <si>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</si>
  <si>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</si>
  <si>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</si>
  <si>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</si>
  <si>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</si>
  <si>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</si>
  <si>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</si>
  <si>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</si>
  <si>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</si>
  <si>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</si>
  <si>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</si>
  <si>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</si>
  <si>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</si>
  <si>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</si>
  <si>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</si>
  <si>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</si>
  <si>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</si>
  <si>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</si>
  <si>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</si>
  <si>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</si>
  <si>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</si>
  <si>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</si>
  <si>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</si>
  <si>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</si>
  <si>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</si>
  <si>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</si>
  <si>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</si>
  <si>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</si>
  <si>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</si>
  <si>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</si>
  <si>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</si>
  <si>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</si>
  <si>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</si>
  <si>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</si>
  <si>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</si>
  <si>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</si>
  <si>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</si>
  <si>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</si>
  <si>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</si>
  <si>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</si>
  <si>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三、国防支出</t>
  </si>
  <si>
    <t>收入决算表</t>
  </si>
  <si>
    <t>二、政府性基金预算财政拨款</t>
  </si>
  <si>
    <t>年初财政拨款结转和结余</t>
  </si>
  <si>
    <t>政府性基金预算财政拨款收入支出决算表</t>
  </si>
  <si>
    <t>人员经费</t>
  </si>
  <si>
    <t>公用经费</t>
  </si>
  <si>
    <t>功能分类科目编码</t>
  </si>
  <si>
    <t>功能分类科目编码</t>
  </si>
  <si>
    <t>年初结转和结余</t>
  </si>
  <si>
    <t>单位：万元</t>
  </si>
  <si>
    <t>项    目</t>
  </si>
  <si>
    <t>决算数</t>
  </si>
  <si>
    <t>栏    次</t>
  </si>
  <si>
    <t>一、财政拨款收入</t>
  </si>
  <si>
    <t>14</t>
  </si>
  <si>
    <t>二、上级补助收入</t>
  </si>
  <si>
    <t>15</t>
  </si>
  <si>
    <t>三、事业收入</t>
  </si>
  <si>
    <t>四、经营收入</t>
  </si>
  <si>
    <t>五、附属单位上缴收入</t>
  </si>
  <si>
    <t>六、其他收入</t>
  </si>
  <si>
    <t xml:space="preserve">         用事业基金弥补收支差额</t>
  </si>
  <si>
    <t xml:space="preserve">                结余分配</t>
  </si>
  <si>
    <t xml:space="preserve">         年初结转和结余</t>
  </si>
  <si>
    <t xml:space="preserve">                年末结转和结余</t>
  </si>
  <si>
    <r>
      <t>注：本表反映部门本年度的总收支和年末结转结余情况</t>
    </r>
    <r>
      <rPr>
        <sz val="10"/>
        <rFont val="宋体"/>
        <family val="0"/>
      </rPr>
      <t>。</t>
    </r>
  </si>
  <si>
    <t>财政拨款收入支出决算总表</t>
  </si>
  <si>
    <t>单位：万元</t>
  </si>
  <si>
    <t>项    目</t>
  </si>
  <si>
    <t>金额</t>
  </si>
  <si>
    <t>合计</t>
  </si>
  <si>
    <t>一般公共预算财政拨款</t>
  </si>
  <si>
    <t>政府性基金预算财政拨款</t>
  </si>
  <si>
    <t>栏    次</t>
  </si>
  <si>
    <t>一、一般公共预算财政拨款</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</si>
  <si>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</si>
  <si>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</si>
  <si>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</si>
  <si>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</si>
  <si>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项目</t>
  </si>
  <si>
    <t>决算数</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</si>
  <si>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</si>
  <si>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</si>
  <si>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</si>
  <si>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</si>
  <si>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</si>
  <si>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</si>
  <si>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</si>
  <si>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</si>
  <si>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</si>
  <si>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</si>
  <si>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</si>
  <si>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</si>
  <si>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</si>
  <si>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t>一般公共预算财政拨款“三公”经费支出决算表</t>
  </si>
  <si>
    <t>单位：万元</t>
  </si>
  <si>
    <r>
      <t xml:space="preserve">项 </t>
    </r>
    <r>
      <rPr>
        <sz val="11"/>
        <color indexed="8"/>
        <rFont val="宋体"/>
        <family val="0"/>
      </rPr>
      <t xml:space="preserve">   </t>
    </r>
    <r>
      <rPr>
        <sz val="12"/>
        <rFont val="宋体"/>
        <family val="0"/>
      </rPr>
      <t>目</t>
    </r>
  </si>
  <si>
    <t>本年支出合计</t>
  </si>
  <si>
    <t>人员经费</t>
  </si>
  <si>
    <t>公用经费</t>
  </si>
  <si>
    <t>合计</t>
  </si>
  <si>
    <t>一般公共预算财政拨款基本支出决算表（按经济分类）</t>
  </si>
  <si>
    <t>一般公共预算财政拨款基本支出决算表（按功能分类）</t>
  </si>
  <si>
    <t>支出决算表</t>
  </si>
  <si>
    <t>一般公共预算财政拨款支出决算表</t>
  </si>
  <si>
    <t>一、工资福利支出</t>
  </si>
  <si>
    <t>基本工资</t>
  </si>
  <si>
    <t>津贴补贴</t>
  </si>
  <si>
    <t>二、商品和服务支出</t>
  </si>
  <si>
    <t>办公费</t>
  </si>
  <si>
    <t>印刷费</t>
  </si>
  <si>
    <t>其他商品和服务支出</t>
  </si>
  <si>
    <t>三、对个人和家庭的补助</t>
  </si>
  <si>
    <t>离休费</t>
  </si>
  <si>
    <t>退休费</t>
  </si>
  <si>
    <t>其他对个人和家庭的补助</t>
  </si>
  <si>
    <t>办公设备购置</t>
  </si>
  <si>
    <t>专用设备购置</t>
  </si>
  <si>
    <t>四、其他资本性支出</t>
  </si>
  <si>
    <t>其他资本性支出</t>
  </si>
  <si>
    <t>五、对企事业单位的补贴</t>
  </si>
  <si>
    <t>企业政策性补贴</t>
  </si>
  <si>
    <t>事业单位补贴</t>
  </si>
  <si>
    <t>其他对企事业单位的补贴</t>
  </si>
  <si>
    <t>六、债务利息支出</t>
  </si>
  <si>
    <t>国内债务付息</t>
  </si>
  <si>
    <t>国外债务付息</t>
  </si>
  <si>
    <t>七、其他支出</t>
  </si>
  <si>
    <t>赠与</t>
  </si>
  <si>
    <t>……</t>
  </si>
  <si>
    <t>收入支出决算总表</t>
  </si>
  <si>
    <t>注：本表反映部门本年度取得的各项收入情况。</t>
  </si>
  <si>
    <t>注：本表需细化到支出功能分类的项级科目。</t>
  </si>
  <si>
    <t>注：本表需细化到支出经济分类款级科目。</t>
  </si>
  <si>
    <t>注：本表反映部门本年度政府性基金预算财政拨款收入支出及结转和结余情况，需细化到支出功能分类的项级科目。</t>
  </si>
  <si>
    <t>功能分类科目编码</t>
  </si>
  <si>
    <r>
      <t>说明</t>
    </r>
    <r>
      <rPr>
        <sz val="10"/>
        <rFont val="宋体"/>
        <family val="0"/>
      </rPr>
      <t>:1</t>
    </r>
    <r>
      <rPr>
        <sz val="10"/>
        <rFont val="宋体"/>
        <family val="0"/>
      </rPr>
      <t>.</t>
    </r>
    <r>
      <rPr>
        <sz val="10"/>
        <rFont val="仿宋_GB2312"/>
        <family val="3"/>
      </rPr>
      <t>本表公开内容为列市级支出的“三公”经费当年安排数和上年结转数；</t>
    </r>
  </si>
  <si>
    <r>
      <t xml:space="preserve">     </t>
    </r>
    <r>
      <rPr>
        <sz val="10"/>
        <rFont val="宋体"/>
        <family val="0"/>
      </rPr>
      <t>2</t>
    </r>
    <r>
      <rPr>
        <sz val="10"/>
        <rFont val="宋体"/>
        <family val="0"/>
      </rPr>
      <t>.</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</si>
  <si>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宋体"/>
        <family val="0"/>
      </rPr>
      <t>.</t>
    </r>
    <r>
      <rPr>
        <sz val="10"/>
        <rFont val="仿宋_GB2312"/>
        <family val="3"/>
      </rPr>
      <t xml:space="preserve">注明因公出国（境）团组数和人数；当年公务用车购置数和保有量；
     </t>
    </r>
    <r>
      <rPr>
        <sz val="10"/>
        <rFont val="宋体"/>
        <family val="0"/>
      </rPr>
      <t>4</t>
    </r>
    <r>
      <rPr>
        <sz val="10"/>
        <rFont val="宋体"/>
        <family val="0"/>
      </rPr>
      <t>.</t>
    </r>
    <r>
      <rPr>
        <sz val="10"/>
        <rFont val="仿宋_GB2312"/>
        <family val="3"/>
      </rPr>
      <t>注明公务接待批次和人数。</t>
    </r>
  </si>
  <si>
    <t>部门:常德市城区水利泵站管理处</t>
  </si>
  <si>
    <t>六、社会保障和就业支出</t>
  </si>
  <si>
    <t>五、城乡社区支出</t>
  </si>
  <si>
    <t>七、农林水支出</t>
  </si>
  <si>
    <t>四、住房保障支出</t>
  </si>
  <si>
    <t>八、其他支出</t>
  </si>
  <si>
    <t>社会保障和就业支出</t>
  </si>
  <si>
    <t>行政事业单位离退休</t>
  </si>
  <si>
    <t xml:space="preserve">  事业单位离退休</t>
  </si>
  <si>
    <t>城乡社区支出</t>
  </si>
  <si>
    <t>城乡社区公共设施</t>
  </si>
  <si>
    <t xml:space="preserve">  其他城乡社区公共设施支出</t>
  </si>
  <si>
    <t>农林水支出</t>
  </si>
  <si>
    <t xml:space="preserve">  一般行政管理事务</t>
  </si>
  <si>
    <t>水利</t>
  </si>
  <si>
    <t xml:space="preserve">  水利行业业务管理</t>
  </si>
  <si>
    <t>住房保障支出</t>
  </si>
  <si>
    <t>住房改革支出</t>
  </si>
  <si>
    <t xml:space="preserve">  住房公积金</t>
  </si>
  <si>
    <t>奖金</t>
  </si>
  <si>
    <t>社会保障缴费</t>
  </si>
  <si>
    <t>其他工资福利支出</t>
  </si>
  <si>
    <t>邮电费</t>
  </si>
  <si>
    <t>差旅费</t>
  </si>
  <si>
    <t>培训费</t>
  </si>
  <si>
    <t>公务接待费</t>
  </si>
  <si>
    <t>工会经费</t>
  </si>
  <si>
    <t>福利费</t>
  </si>
  <si>
    <t>公务车运行与维护</t>
  </si>
  <si>
    <t>住房公积金</t>
  </si>
  <si>
    <t>三、国防支出</t>
  </si>
  <si>
    <t>抚恤</t>
  </si>
  <si>
    <t>死亡抚恤</t>
  </si>
  <si>
    <t>其他水利支出</t>
  </si>
  <si>
    <t>防汛</t>
  </si>
  <si>
    <t xml:space="preserve">  水利行业业务管理</t>
  </si>
  <si>
    <t>住房保障支出</t>
  </si>
  <si>
    <t>抚恤费</t>
  </si>
  <si>
    <t>农业</t>
  </si>
  <si>
    <t>事业运行</t>
  </si>
  <si>
    <t>水利工程建设</t>
  </si>
  <si>
    <t>绩效工资</t>
  </si>
  <si>
    <t>咨询费</t>
  </si>
  <si>
    <t>物业费</t>
  </si>
  <si>
    <t>专用材料费</t>
  </si>
  <si>
    <t>劳务费</t>
  </si>
  <si>
    <t>奖励金</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</si>
</sst>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 numFmtId="192" formatCode="0.00_);[Red]\(0.00\)"/>
  </numFmts>
  <fonts count="61">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华文中宋"/>
      <family val="0"/>
    </font>
    <font>
      <sz val="11"/>
      <name val="宋体"/>
      <family val="0"/>
    </font>
    <font>
      <b/>
      <sz val="11"/>
      <name val="宋体"/>
      <family val="0"/>
    </font>
    <font>
      <sz val="12"/>
      <name val="Times New Roman"/>
      <family val="1"/>
    </font>
    <font>
      <sz val="9"/>
      <name val="Times New Roman"/>
      <family val="1"/>
    </font>
    <font>
      <b/>
      <sz val="18"/>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18"/>
      <name val="方正小标宋_GBK"/>
      <family val="0"/>
    </font>
    <font>
      <sz val="18"/>
      <color indexed="8"/>
      <name val="方正小标宋_GBK"/>
      <family val="0"/>
    </font>
    <font>
      <u val="single"/>
      <sz val="12"/>
      <color indexed="36"/>
      <name val="宋体"/>
      <family val="0"/>
    </font>
    <font>
      <sz val="20"/>
      <name val="方正小标宋简体"/>
      <family val="0"/>
    </font>
    <font>
      <sz val="18"/>
      <color indexed="8"/>
      <name val="方正小标宋简体"/>
      <family val="0"/>
    </font>
    <font>
      <sz val="22"/>
      <name val="方正小标宋_GBK"/>
      <family val="0"/>
    </font>
    <font>
      <sz val="20"/>
      <color indexed="8"/>
      <name val="方正小标宋简体"/>
      <family val="0"/>
    </font>
    <font>
      <b/>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style="medium"/>
      <right>
        <color indexed="63"/>
      </right>
      <top style="thin"/>
      <bottom style="medium"/>
    </border>
    <border>
      <left style="medium"/>
      <right>
        <color indexed="63"/>
      </right>
      <top style="thin"/>
      <bottom>
        <color indexed="63"/>
      </bottom>
    </border>
    <border>
      <left>
        <color indexed="63"/>
      </left>
      <right style="medium"/>
      <top style="thin"/>
      <bottom style="thin"/>
    </border>
    <border>
      <left style="thin"/>
      <right>
        <color indexed="63"/>
      </right>
      <top style="thin"/>
      <bottom>
        <color indexed="63"/>
      </bottom>
    </border>
    <border>
      <left style="medium"/>
      <right style="thin"/>
      <top style="medium"/>
      <bottom style="thin"/>
    </border>
    <border>
      <left style="thin"/>
      <right style="medium"/>
      <top style="medium"/>
      <bottom style="thin"/>
    </border>
    <border>
      <left style="thin"/>
      <right style="thin"/>
      <top style="thin"/>
      <bottom>
        <color indexed="63"/>
      </bottom>
    </border>
    <border>
      <left>
        <color indexed="63"/>
      </left>
      <right style="medium"/>
      <top style="thin"/>
      <bottom>
        <color indexed="63"/>
      </bottom>
    </border>
    <border>
      <left>
        <color indexed="63"/>
      </left>
      <right style="medium"/>
      <top style="thin"/>
      <bottom style="medium"/>
    </border>
    <border>
      <left style="thin"/>
      <right style="medium"/>
      <top style="thin"/>
      <bottom>
        <color indexed="63"/>
      </bottom>
    </border>
    <border>
      <left style="thin"/>
      <right style="thin"/>
      <top>
        <color indexed="63"/>
      </top>
      <bottom style="medium"/>
    </border>
    <border>
      <left style="thin"/>
      <right style="thin"/>
      <top>
        <color indexed="63"/>
      </top>
      <bottom>
        <color indexed="63"/>
      </bottom>
    </border>
    <border>
      <left style="medium"/>
      <right style="thin"/>
      <top style="thin"/>
      <bottom style="medium"/>
    </border>
    <border>
      <left style="thin"/>
      <right style="thin"/>
      <top style="medium"/>
      <bottom style="thin"/>
    </border>
    <border>
      <left>
        <color indexed="63"/>
      </left>
      <right>
        <color indexed="63"/>
      </right>
      <top style="medium"/>
      <bottom>
        <color indexed="63"/>
      </bottom>
    </border>
    <border>
      <left>
        <color indexed="63"/>
      </left>
      <right style="thin"/>
      <top style="thin"/>
      <bottom>
        <color indexed="63"/>
      </bottom>
    </border>
    <border>
      <left style="medium"/>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thin"/>
      <top style="medium"/>
      <bottom/>
    </border>
    <border>
      <left style="thin"/>
      <right style="thin"/>
      <top>
        <color indexed="63"/>
      </top>
      <bottom style="thin"/>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4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51"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5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3" fillId="24" borderId="5" applyNumberFormat="0" applyAlignment="0" applyProtection="0"/>
    <xf numFmtId="0" fontId="54" fillId="25"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58" fillId="32" borderId="0" applyNumberFormat="0" applyBorder="0" applyAlignment="0" applyProtection="0"/>
    <xf numFmtId="0" fontId="59" fillId="24" borderId="8" applyNumberFormat="0" applyAlignment="0" applyProtection="0"/>
    <xf numFmtId="0" fontId="60" fillId="33" borderId="5" applyNumberFormat="0" applyAlignment="0" applyProtection="0"/>
    <xf numFmtId="0" fontId="9" fillId="0" borderId="0">
      <alignment/>
      <protection/>
    </xf>
    <xf numFmtId="0" fontId="13" fillId="0" borderId="0">
      <alignment/>
      <protection/>
    </xf>
    <xf numFmtId="0" fontId="24" fillId="0" borderId="0" applyNumberFormat="0" applyFill="0" applyBorder="0" applyAlignment="0" applyProtection="0"/>
    <xf numFmtId="0" fontId="1" fillId="34" borderId="9" applyNumberFormat="0" applyFont="0" applyAlignment="0" applyProtection="0"/>
  </cellStyleXfs>
  <cellXfs count="317">
    <xf numFmtId="0" fontId="0" fillId="0" borderId="0" xfId="0" applyAlignment="1">
      <alignment/>
    </xf>
    <xf numFmtId="0" fontId="5" fillId="0" borderId="0" xfId="55" applyFont="1" applyBorder="1" applyAlignment="1">
      <alignment horizontal="right" vertical="center"/>
      <protection/>
    </xf>
    <xf numFmtId="0" fontId="5" fillId="0" borderId="0" xfId="55" applyFont="1" applyAlignment="1">
      <alignment horizontal="right" vertical="center"/>
      <protection/>
    </xf>
    <xf numFmtId="0" fontId="0" fillId="35" borderId="0" xfId="55" applyFill="1" applyAlignment="1">
      <alignment horizontal="right" vertical="center"/>
      <protection/>
    </xf>
    <xf numFmtId="0" fontId="0" fillId="0" borderId="0" xfId="55" applyBorder="1" applyAlignment="1">
      <alignment horizontal="right" vertical="center"/>
      <protection/>
    </xf>
    <xf numFmtId="0" fontId="0" fillId="0" borderId="0" xfId="55" applyAlignment="1">
      <alignment horizontal="right" vertical="center"/>
      <protection/>
    </xf>
    <xf numFmtId="0" fontId="6" fillId="35" borderId="0" xfId="55" applyFont="1" applyFill="1" applyAlignment="1">
      <alignment horizontal="left" vertical="center"/>
      <protection/>
    </xf>
    <xf numFmtId="0" fontId="3" fillId="0" borderId="0" xfId="55" applyFont="1" applyBorder="1" applyAlignment="1">
      <alignment horizontal="right" vertical="center"/>
      <protection/>
    </xf>
    <xf numFmtId="0" fontId="3" fillId="0" borderId="0" xfId="55" applyFont="1" applyAlignment="1">
      <alignment horizontal="right" vertical="center"/>
      <protection/>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10"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3" fillId="0" borderId="10" xfId="57" applyFont="1" applyBorder="1" applyAlignment="1">
      <alignment vertical="center" wrapText="1"/>
      <protection/>
    </xf>
    <xf numFmtId="0" fontId="0" fillId="0" borderId="10" xfId="57" applyFont="1" applyBorder="1" applyAlignment="1">
      <alignment vertical="center" wrapText="1"/>
      <protection/>
    </xf>
    <xf numFmtId="0" fontId="0" fillId="0" borderId="0" xfId="57" applyFont="1" applyAlignment="1">
      <alignment vertical="center" wrapText="1"/>
      <protection/>
    </xf>
    <xf numFmtId="0" fontId="0" fillId="0" borderId="12" xfId="57" applyFont="1" applyBorder="1" applyAlignment="1">
      <alignment vertical="center" wrapText="1"/>
      <protection/>
    </xf>
    <xf numFmtId="0" fontId="0" fillId="0" borderId="0" xfId="57" applyFont="1" applyAlignment="1">
      <alignment horizontal="left" vertical="center"/>
      <protection/>
    </xf>
    <xf numFmtId="0" fontId="0" fillId="0" borderId="0" xfId="57" applyAlignment="1">
      <alignment vertical="center" wrapText="1"/>
      <protection/>
    </xf>
    <xf numFmtId="0" fontId="3" fillId="35" borderId="13" xfId="57"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1" xfId="0" applyNumberFormat="1" applyFill="1" applyBorder="1" applyAlignment="1">
      <alignment horizontal="right" vertical="center"/>
    </xf>
    <xf numFmtId="184" fontId="0" fillId="0" borderId="12" xfId="0" applyNumberFormat="1" applyFill="1" applyBorder="1" applyAlignment="1">
      <alignment horizontal="right" vertical="center"/>
    </xf>
    <xf numFmtId="184" fontId="0" fillId="0" borderId="14" xfId="0" applyNumberFormat="1" applyFill="1" applyBorder="1" applyAlignment="1">
      <alignment horizontal="right" vertical="center"/>
    </xf>
    <xf numFmtId="4" fontId="0" fillId="0" borderId="10" xfId="57" applyNumberFormat="1" applyFont="1" applyFill="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0" fontId="0" fillId="0" borderId="10" xfId="57" applyFont="1" applyFill="1" applyBorder="1" applyAlignment="1">
      <alignment vertical="center" wrapText="1"/>
      <protection/>
    </xf>
    <xf numFmtId="4" fontId="0" fillId="0" borderId="10" xfId="57" applyNumberFormat="1" applyFont="1" applyFill="1" applyBorder="1" applyAlignment="1">
      <alignment vertical="center" wrapText="1"/>
      <protection/>
    </xf>
    <xf numFmtId="0" fontId="0" fillId="0" borderId="11" xfId="57" applyFont="1" applyFill="1" applyBorder="1" applyAlignment="1">
      <alignment vertical="center" wrapText="1"/>
      <protection/>
    </xf>
    <xf numFmtId="0" fontId="0" fillId="0" borderId="12" xfId="57" applyFont="1" applyFill="1" applyBorder="1" applyAlignment="1">
      <alignment vertical="center" wrapText="1"/>
      <protection/>
    </xf>
    <xf numFmtId="0" fontId="0" fillId="0" borderId="14" xfId="57" applyFont="1" applyFill="1" applyBorder="1" applyAlignment="1">
      <alignment vertical="center" wrapText="1"/>
      <protection/>
    </xf>
    <xf numFmtId="0" fontId="6" fillId="35" borderId="0" xfId="55" applyFont="1" applyFill="1" applyAlignment="1">
      <alignment horizontal="right" vertical="center"/>
      <protection/>
    </xf>
    <xf numFmtId="0" fontId="3" fillId="35" borderId="0" xfId="57" applyFont="1" applyFill="1" applyBorder="1" applyAlignment="1">
      <alignment vertical="center" wrapText="1"/>
      <protection/>
    </xf>
    <xf numFmtId="49" fontId="0" fillId="35" borderId="11" xfId="0" applyNumberFormat="1" applyFill="1" applyBorder="1" applyAlignment="1">
      <alignment horizontal="center" vertical="center"/>
    </xf>
    <xf numFmtId="0" fontId="0" fillId="0" borderId="15" xfId="57" applyFont="1" applyBorder="1" applyAlignment="1">
      <alignment horizontal="center" vertical="center" wrapText="1"/>
      <protection/>
    </xf>
    <xf numFmtId="4" fontId="0" fillId="0" borderId="15" xfId="57" applyNumberFormat="1" applyFont="1" applyFill="1" applyBorder="1" applyAlignment="1">
      <alignment horizontal="center" vertical="center" wrapText="1"/>
      <protection/>
    </xf>
    <xf numFmtId="0" fontId="0" fillId="0" borderId="15" xfId="57" applyFont="1" applyFill="1" applyBorder="1" applyAlignment="1">
      <alignment vertical="center" wrapText="1"/>
      <protection/>
    </xf>
    <xf numFmtId="0" fontId="0" fillId="0" borderId="16" xfId="57" applyFont="1" applyFill="1" applyBorder="1" applyAlignment="1">
      <alignment vertical="center" wrapText="1"/>
      <protection/>
    </xf>
    <xf numFmtId="184" fontId="10" fillId="0" borderId="10" xfId="0" applyNumberFormat="1" applyFont="1" applyFill="1" applyBorder="1" applyAlignment="1">
      <alignment horizontal="right" vertical="center"/>
    </xf>
    <xf numFmtId="184" fontId="11" fillId="35" borderId="10" xfId="55" applyNumberFormat="1" applyFont="1" applyFill="1" applyBorder="1" applyAlignment="1" quotePrefix="1">
      <alignment horizontal="center" vertical="center"/>
      <protection/>
    </xf>
    <xf numFmtId="184" fontId="11" fillId="0" borderId="17" xfId="55" applyNumberFormat="1" applyFont="1" applyFill="1" applyBorder="1" applyAlignment="1" quotePrefix="1">
      <alignment horizontal="left" vertical="center"/>
      <protection/>
    </xf>
    <xf numFmtId="0" fontId="11" fillId="35" borderId="10" xfId="55" applyNumberFormat="1" applyFont="1" applyFill="1" applyBorder="1" applyAlignment="1" quotePrefix="1">
      <alignment horizontal="center" vertical="center"/>
      <protection/>
    </xf>
    <xf numFmtId="184" fontId="11" fillId="35" borderId="17" xfId="55" applyNumberFormat="1" applyFont="1" applyFill="1" applyBorder="1" applyAlignment="1">
      <alignment horizontal="left" vertical="center"/>
      <protection/>
    </xf>
    <xf numFmtId="184" fontId="11" fillId="35" borderId="17" xfId="55" applyNumberFormat="1" applyFont="1" applyFill="1" applyBorder="1" applyAlignment="1" quotePrefix="1">
      <alignment horizontal="left" vertical="center"/>
      <protection/>
    </xf>
    <xf numFmtId="184" fontId="11" fillId="0" borderId="17" xfId="55" applyNumberFormat="1" applyFont="1" applyFill="1" applyBorder="1" applyAlignment="1">
      <alignment horizontal="left" vertical="center"/>
      <protection/>
    </xf>
    <xf numFmtId="184" fontId="12" fillId="0" borderId="17" xfId="55" applyNumberFormat="1" applyFont="1" applyFill="1" applyBorder="1" applyAlignment="1" quotePrefix="1">
      <alignment horizontal="center" vertical="center"/>
      <protection/>
    </xf>
    <xf numFmtId="184" fontId="12" fillId="0" borderId="15" xfId="55" applyNumberFormat="1" applyFont="1" applyFill="1" applyBorder="1" applyAlignment="1" quotePrefix="1">
      <alignment horizontal="center" vertical="center"/>
      <protection/>
    </xf>
    <xf numFmtId="184" fontId="12" fillId="35" borderId="18" xfId="55" applyNumberFormat="1" applyFont="1" applyFill="1" applyBorder="1" applyAlignment="1" quotePrefix="1">
      <alignment horizontal="center" vertical="center"/>
      <protection/>
    </xf>
    <xf numFmtId="184" fontId="12" fillId="35" borderId="16" xfId="55" applyNumberFormat="1" applyFont="1" applyFill="1" applyBorder="1" applyAlignment="1" quotePrefix="1">
      <alignment horizontal="center" vertical="center"/>
      <protection/>
    </xf>
    <xf numFmtId="184" fontId="11" fillId="0" borderId="17" xfId="55" applyNumberFormat="1" applyFont="1" applyFill="1" applyBorder="1" applyAlignment="1">
      <alignment horizontal="center" vertical="center"/>
      <protection/>
    </xf>
    <xf numFmtId="184" fontId="11" fillId="0" borderId="19" xfId="55" applyNumberFormat="1" applyFont="1" applyFill="1" applyBorder="1" applyAlignment="1">
      <alignment horizontal="center" vertical="center"/>
      <protection/>
    </xf>
    <xf numFmtId="184" fontId="11" fillId="0" borderId="15" xfId="55" applyNumberFormat="1" applyFont="1" applyFill="1" applyBorder="1" applyAlignment="1">
      <alignment horizontal="center" vertical="center"/>
      <protection/>
    </xf>
    <xf numFmtId="184" fontId="0" fillId="35" borderId="10" xfId="55" applyNumberFormat="1" applyFont="1" applyFill="1" applyBorder="1" applyAlignment="1">
      <alignment horizontal="center" vertical="center"/>
      <protection/>
    </xf>
    <xf numFmtId="0" fontId="6" fillId="35" borderId="0" xfId="55" applyFont="1" applyFill="1" applyAlignment="1">
      <alignment horizontal="right" vertical="center"/>
      <protection/>
    </xf>
    <xf numFmtId="49" fontId="0" fillId="35" borderId="10" xfId="55" applyNumberFormat="1" applyFont="1" applyFill="1" applyBorder="1" applyAlignment="1">
      <alignment horizontal="center" vertical="center" wrapText="1"/>
      <protection/>
    </xf>
    <xf numFmtId="49" fontId="0" fillId="35" borderId="11" xfId="55" applyNumberFormat="1" applyFont="1" applyFill="1" applyBorder="1" applyAlignment="1">
      <alignment horizontal="center" vertical="center" wrapText="1"/>
      <protection/>
    </xf>
    <xf numFmtId="0" fontId="11" fillId="35" borderId="12" xfId="55" applyNumberFormat="1" applyFont="1" applyFill="1" applyBorder="1" applyAlignment="1" quotePrefix="1">
      <alignment horizontal="center" vertical="center"/>
      <protection/>
    </xf>
    <xf numFmtId="184" fontId="0" fillId="35" borderId="17" xfId="55" applyNumberFormat="1" applyFont="1" applyFill="1" applyBorder="1" applyAlignment="1" quotePrefix="1">
      <alignment horizontal="center" vertical="center"/>
      <protection/>
    </xf>
    <xf numFmtId="184" fontId="3" fillId="35" borderId="10" xfId="55" applyNumberFormat="1" applyFont="1" applyFill="1" applyBorder="1" applyAlignment="1" quotePrefix="1">
      <alignment horizontal="center" vertical="center"/>
      <protection/>
    </xf>
    <xf numFmtId="184" fontId="0" fillId="35" borderId="10" xfId="55" applyNumberFormat="1" applyFont="1" applyFill="1" applyBorder="1" applyAlignment="1">
      <alignment horizontal="center" vertical="center"/>
      <protection/>
    </xf>
    <xf numFmtId="184" fontId="0" fillId="35" borderId="10" xfId="55" applyNumberFormat="1" applyFont="1" applyFill="1" applyBorder="1" applyAlignment="1" quotePrefix="1">
      <alignment horizontal="center" vertical="center"/>
      <protection/>
    </xf>
    <xf numFmtId="184" fontId="0" fillId="35" borderId="11" xfId="55" applyNumberFormat="1" applyFont="1" applyFill="1" applyBorder="1" applyAlignment="1">
      <alignment horizontal="center" vertical="center"/>
      <protection/>
    </xf>
    <xf numFmtId="184" fontId="0" fillId="35" borderId="11" xfId="55" applyNumberFormat="1" applyFont="1" applyFill="1" applyBorder="1" applyAlignment="1" quotePrefix="1">
      <alignment horizontal="center" vertical="center"/>
      <protection/>
    </xf>
    <xf numFmtId="184" fontId="11" fillId="35" borderId="10" xfId="55" applyNumberFormat="1" applyFont="1" applyFill="1" applyBorder="1" applyAlignment="1" quotePrefix="1">
      <alignment horizontal="left" vertical="center"/>
      <protection/>
    </xf>
    <xf numFmtId="184" fontId="0" fillId="0" borderId="10" xfId="55" applyNumberFormat="1" applyFont="1" applyFill="1" applyBorder="1" applyAlignment="1">
      <alignment horizontal="left" vertical="center"/>
      <protection/>
    </xf>
    <xf numFmtId="184" fontId="11" fillId="0" borderId="20" xfId="55" applyNumberFormat="1" applyFont="1" applyFill="1" applyBorder="1" applyAlignment="1">
      <alignment horizontal="center" vertical="center"/>
      <protection/>
    </xf>
    <xf numFmtId="184" fontId="11" fillId="0" borderId="15" xfId="55" applyNumberFormat="1" applyFont="1" applyFill="1" applyBorder="1" applyAlignment="1">
      <alignment horizontal="left" vertical="center"/>
      <protection/>
    </xf>
    <xf numFmtId="184" fontId="11" fillId="0" borderId="19" xfId="55" applyNumberFormat="1" applyFont="1" applyFill="1" applyBorder="1" applyAlignment="1">
      <alignment horizontal="left" vertical="center"/>
      <protection/>
    </xf>
    <xf numFmtId="184" fontId="11" fillId="0" borderId="21" xfId="55" applyNumberFormat="1" applyFont="1" applyFill="1" applyBorder="1" applyAlignment="1">
      <alignment horizontal="left" vertical="center"/>
      <protection/>
    </xf>
    <xf numFmtId="49" fontId="0" fillId="35" borderId="10" xfId="55" applyNumberFormat="1" applyFont="1" applyFill="1" applyBorder="1" applyAlignment="1" quotePrefix="1">
      <alignment horizontal="center" vertical="center"/>
      <protection/>
    </xf>
    <xf numFmtId="0" fontId="2" fillId="0" borderId="0" xfId="54">
      <alignment/>
      <protection/>
    </xf>
    <xf numFmtId="0" fontId="16" fillId="0" borderId="0" xfId="56" applyFont="1" applyAlignment="1">
      <alignment horizontal="center" vertical="center" wrapText="1"/>
      <protection/>
    </xf>
    <xf numFmtId="0" fontId="15" fillId="0" borderId="0" xfId="56" applyNumberFormat="1" applyFont="1" applyFill="1" applyAlignment="1" applyProtection="1">
      <alignment horizontal="center" vertical="center"/>
      <protection/>
    </xf>
    <xf numFmtId="0" fontId="15" fillId="0" borderId="0" xfId="56" applyNumberFormat="1" applyFont="1" applyFill="1" applyAlignment="1" applyProtection="1">
      <alignment vertical="center"/>
      <protection/>
    </xf>
    <xf numFmtId="0" fontId="14" fillId="0" borderId="0" xfId="56" applyFont="1" applyBorder="1">
      <alignment/>
      <protection/>
    </xf>
    <xf numFmtId="0" fontId="18" fillId="0" borderId="0" xfId="56" applyNumberFormat="1" applyFont="1" applyFill="1" applyAlignment="1" applyProtection="1">
      <alignment horizontal="center" vertical="center"/>
      <protection/>
    </xf>
    <xf numFmtId="0" fontId="0" fillId="35" borderId="22" xfId="54" applyFont="1" applyFill="1" applyBorder="1" applyAlignment="1">
      <alignment horizontal="center" vertical="center" wrapText="1"/>
      <protection/>
    </xf>
    <xf numFmtId="0" fontId="0" fillId="35" borderId="23" xfId="54" applyFont="1" applyFill="1" applyBorder="1" applyAlignment="1">
      <alignment horizontal="center" vertical="center" wrapText="1"/>
      <protection/>
    </xf>
    <xf numFmtId="0" fontId="21" fillId="35" borderId="17" xfId="54" applyFont="1" applyFill="1" applyBorder="1" applyAlignment="1">
      <alignment vertical="center" wrapText="1"/>
      <protection/>
    </xf>
    <xf numFmtId="0" fontId="20" fillId="35" borderId="17" xfId="54" applyFont="1" applyFill="1" applyBorder="1" applyAlignment="1">
      <alignment vertical="center" wrapText="1"/>
      <protection/>
    </xf>
    <xf numFmtId="0" fontId="19" fillId="0" borderId="0" xfId="56" applyFont="1" applyBorder="1" applyAlignment="1">
      <alignment/>
      <protection/>
    </xf>
    <xf numFmtId="0" fontId="19" fillId="0" borderId="0" xfId="56" applyFont="1" applyBorder="1" applyAlignment="1">
      <alignment horizontal="left"/>
      <protection/>
    </xf>
    <xf numFmtId="0" fontId="22" fillId="35" borderId="0" xfId="57" applyFont="1" applyFill="1" applyAlignment="1">
      <alignment vertical="center" wrapText="1"/>
      <protection/>
    </xf>
    <xf numFmtId="0" fontId="22" fillId="0" borderId="0" xfId="55" applyFont="1" applyAlignment="1">
      <alignment horizontal="left" vertical="center"/>
      <protection/>
    </xf>
    <xf numFmtId="0" fontId="22" fillId="0" borderId="0" xfId="55" applyFont="1" applyAlignment="1">
      <alignment horizontal="right" vertical="center"/>
      <protection/>
    </xf>
    <xf numFmtId="0" fontId="22" fillId="0" borderId="0" xfId="55" applyFont="1" applyBorder="1" applyAlignment="1">
      <alignment horizontal="right" vertical="center"/>
      <protection/>
    </xf>
    <xf numFmtId="0" fontId="22" fillId="0" borderId="0" xfId="0" applyFont="1" applyAlignment="1">
      <alignment horizontal="right" vertical="center"/>
    </xf>
    <xf numFmtId="184" fontId="11" fillId="0" borderId="11" xfId="55" applyNumberFormat="1" applyFont="1" applyFill="1" applyBorder="1" applyAlignment="1">
      <alignment horizontal="center" vertical="center"/>
      <protection/>
    </xf>
    <xf numFmtId="184" fontId="11" fillId="0" borderId="10" xfId="55" applyNumberFormat="1" applyFont="1" applyFill="1" applyBorder="1" applyAlignment="1">
      <alignment horizontal="center" vertical="center"/>
      <protection/>
    </xf>
    <xf numFmtId="184" fontId="11" fillId="0" borderId="24" xfId="55" applyNumberFormat="1" applyFont="1" applyFill="1" applyBorder="1" applyAlignment="1">
      <alignment horizontal="center" vertical="center"/>
      <protection/>
    </xf>
    <xf numFmtId="184" fontId="11" fillId="0" borderId="12" xfId="55" applyNumberFormat="1" applyFont="1" applyFill="1" applyBorder="1" applyAlignment="1">
      <alignment horizontal="center" vertical="center"/>
      <protection/>
    </xf>
    <xf numFmtId="184" fontId="11" fillId="0" borderId="20" xfId="55" applyNumberFormat="1" applyFont="1" applyFill="1" applyBorder="1" applyAlignment="1" quotePrefix="1">
      <alignment horizontal="center" vertical="center"/>
      <protection/>
    </xf>
    <xf numFmtId="184" fontId="11" fillId="0" borderId="25" xfId="55" applyNumberFormat="1" applyFont="1" applyFill="1" applyBorder="1" applyAlignment="1" quotePrefix="1">
      <alignment horizontal="center" vertical="center"/>
      <protection/>
    </xf>
    <xf numFmtId="184" fontId="11" fillId="0" borderId="26" xfId="55" applyNumberFormat="1" applyFont="1" applyFill="1" applyBorder="1" applyAlignment="1" quotePrefix="1">
      <alignment horizontal="center" vertical="center"/>
      <protection/>
    </xf>
    <xf numFmtId="0" fontId="0" fillId="35" borderId="0" xfId="0" applyNumberFormat="1" applyFill="1" applyAlignment="1">
      <alignment horizontal="right" vertical="center"/>
    </xf>
    <xf numFmtId="0" fontId="6" fillId="35" borderId="0" xfId="55" applyNumberFormat="1" applyFont="1" applyFill="1" applyAlignment="1">
      <alignment horizontal="left" vertical="center"/>
      <protection/>
    </xf>
    <xf numFmtId="0" fontId="0" fillId="0" borderId="0" xfId="0" applyNumberFormat="1" applyAlignment="1">
      <alignment vertical="center"/>
    </xf>
    <xf numFmtId="0" fontId="0" fillId="0" borderId="0" xfId="0" applyNumberFormat="1" applyAlignment="1">
      <alignment horizontal="right" vertical="center"/>
    </xf>
    <xf numFmtId="184" fontId="0" fillId="0" borderId="24" xfId="0" applyNumberFormat="1" applyFill="1" applyBorder="1" applyAlignment="1">
      <alignment horizontal="right" vertical="center"/>
    </xf>
    <xf numFmtId="184" fontId="0" fillId="0" borderId="27" xfId="0" applyNumberFormat="1" applyFill="1" applyBorder="1" applyAlignment="1">
      <alignment horizontal="right" vertical="center"/>
    </xf>
    <xf numFmtId="0" fontId="0" fillId="35" borderId="0" xfId="0" applyFill="1" applyAlignment="1">
      <alignment horizontal="center" vertical="center"/>
    </xf>
    <xf numFmtId="184" fontId="0" fillId="35" borderId="10" xfId="0" applyNumberFormat="1" applyFill="1" applyBorder="1" applyAlignment="1">
      <alignment horizontal="center" vertical="center"/>
    </xf>
    <xf numFmtId="184" fontId="0" fillId="35" borderId="12" xfId="0" applyNumberFormat="1" applyFill="1" applyBorder="1" applyAlignment="1">
      <alignment horizontal="center" vertical="center"/>
    </xf>
    <xf numFmtId="0" fontId="0" fillId="0" borderId="0" xfId="0" applyAlignment="1">
      <alignment horizontal="center" vertical="center"/>
    </xf>
    <xf numFmtId="0" fontId="0" fillId="0" borderId="10" xfId="57" applyFont="1" applyFill="1" applyBorder="1" applyAlignment="1">
      <alignment horizontal="center" vertical="center" wrapText="1"/>
      <protection/>
    </xf>
    <xf numFmtId="0" fontId="3" fillId="0" borderId="0" xfId="0" applyNumberFormat="1" applyFont="1" applyAlignment="1">
      <alignment horizontal="left" vertical="center"/>
    </xf>
    <xf numFmtId="0" fontId="3" fillId="0" borderId="0" xfId="0" applyNumberFormat="1" applyFont="1" applyAlignment="1">
      <alignment horizontal="right" vertical="center"/>
    </xf>
    <xf numFmtId="0" fontId="3" fillId="35" borderId="13" xfId="57" applyFont="1" applyFill="1" applyBorder="1" applyAlignment="1">
      <alignment horizontal="center" vertical="center" wrapText="1"/>
      <protection/>
    </xf>
    <xf numFmtId="0" fontId="0" fillId="0" borderId="0" xfId="57" applyAlignment="1">
      <alignment horizontal="center" vertical="center" wrapText="1"/>
      <protection/>
    </xf>
    <xf numFmtId="0" fontId="6" fillId="35" borderId="0" xfId="55" applyFont="1" applyFill="1" applyAlignment="1">
      <alignment horizontal="center" vertical="center"/>
      <protection/>
    </xf>
    <xf numFmtId="0" fontId="6" fillId="35" borderId="0" xfId="55" applyFont="1" applyFill="1" applyAlignment="1">
      <alignment horizontal="center" vertical="center"/>
      <protection/>
    </xf>
    <xf numFmtId="0" fontId="0" fillId="0" borderId="11" xfId="57" applyFont="1" applyFill="1" applyBorder="1" applyAlignment="1">
      <alignment horizontal="center" vertical="center" wrapText="1"/>
      <protection/>
    </xf>
    <xf numFmtId="0" fontId="3" fillId="35" borderId="0" xfId="57" applyFont="1" applyFill="1" applyBorder="1" applyAlignment="1">
      <alignment horizontal="center" vertical="center" wrapText="1"/>
      <protection/>
    </xf>
    <xf numFmtId="0" fontId="19" fillId="0" borderId="0" xfId="56" applyFont="1" applyAlignment="1">
      <alignment horizontal="center" vertical="center" wrapText="1"/>
      <protection/>
    </xf>
    <xf numFmtId="0" fontId="17" fillId="35" borderId="11" xfId="54" applyFont="1" applyFill="1" applyBorder="1" applyAlignment="1">
      <alignment horizontal="center" vertical="center" wrapText="1"/>
      <protection/>
    </xf>
    <xf numFmtId="0" fontId="19" fillId="0" borderId="0" xfId="56" applyFont="1" applyBorder="1" applyAlignment="1">
      <alignment horizontal="center"/>
      <protection/>
    </xf>
    <xf numFmtId="184" fontId="0" fillId="0" borderId="10" xfId="0" applyNumberFormat="1" applyFill="1" applyBorder="1" applyAlignment="1">
      <alignment horizontal="center" vertical="center"/>
    </xf>
    <xf numFmtId="184" fontId="0" fillId="0" borderId="12" xfId="0" applyNumberFormat="1" applyFill="1" applyBorder="1" applyAlignment="1">
      <alignment horizontal="center" vertical="center"/>
    </xf>
    <xf numFmtId="0" fontId="0" fillId="0" borderId="12" xfId="57" applyFont="1" applyFill="1" applyBorder="1" applyAlignment="1">
      <alignment horizontal="center" vertical="center" wrapText="1"/>
      <protection/>
    </xf>
    <xf numFmtId="184" fontId="29" fillId="0" borderId="24" xfId="0" applyNumberFormat="1" applyFont="1" applyFill="1" applyBorder="1" applyAlignment="1">
      <alignment horizontal="right" vertical="center"/>
    </xf>
    <xf numFmtId="184" fontId="29" fillId="0" borderId="27" xfId="0" applyNumberFormat="1" applyFont="1" applyFill="1" applyBorder="1" applyAlignment="1">
      <alignment horizontal="right" vertical="center"/>
    </xf>
    <xf numFmtId="0" fontId="29" fillId="0" borderId="0" xfId="0" applyFont="1" applyBorder="1" applyAlignment="1">
      <alignment horizontal="right" vertical="center"/>
    </xf>
    <xf numFmtId="0" fontId="29" fillId="0" borderId="0" xfId="0" applyFont="1" applyAlignment="1">
      <alignment horizontal="right" vertical="center"/>
    </xf>
    <xf numFmtId="184" fontId="29" fillId="35" borderId="10" xfId="0" applyNumberFormat="1" applyFont="1" applyFill="1" applyBorder="1" applyAlignment="1">
      <alignment horizontal="center" vertical="center"/>
    </xf>
    <xf numFmtId="184" fontId="29" fillId="0" borderId="10" xfId="0" applyNumberFormat="1" applyFont="1" applyFill="1" applyBorder="1" applyAlignment="1">
      <alignment horizontal="right" vertical="center"/>
    </xf>
    <xf numFmtId="184" fontId="29" fillId="0" borderId="11" xfId="0" applyNumberFormat="1" applyFont="1" applyFill="1" applyBorder="1" applyAlignment="1">
      <alignment horizontal="right" vertical="center"/>
    </xf>
    <xf numFmtId="184" fontId="0" fillId="35" borderId="10" xfId="0" applyNumberFormat="1" applyFont="1" applyFill="1" applyBorder="1" applyAlignment="1">
      <alignment horizontal="center" vertical="center"/>
    </xf>
    <xf numFmtId="184" fontId="0" fillId="0" borderId="10" xfId="0" applyNumberFormat="1" applyFont="1" applyFill="1" applyBorder="1" applyAlignment="1">
      <alignment horizontal="right" vertical="center"/>
    </xf>
    <xf numFmtId="184" fontId="0" fillId="0" borderId="10" xfId="0" applyNumberFormat="1" applyFont="1" applyFill="1" applyBorder="1" applyAlignment="1">
      <alignment horizontal="center" vertical="center"/>
    </xf>
    <xf numFmtId="184" fontId="29" fillId="0" borderId="10" xfId="0" applyNumberFormat="1" applyFont="1" applyFill="1" applyBorder="1" applyAlignment="1">
      <alignment horizontal="center" vertical="center"/>
    </xf>
    <xf numFmtId="184" fontId="10" fillId="0" borderId="10" xfId="0" applyNumberFormat="1" applyFont="1" applyFill="1" applyBorder="1" applyAlignment="1">
      <alignment horizontal="center" vertical="center"/>
    </xf>
    <xf numFmtId="184" fontId="11" fillId="35" borderId="12" xfId="55" applyNumberFormat="1" applyFont="1" applyFill="1" applyBorder="1" applyAlignment="1" quotePrefix="1">
      <alignment horizontal="center" vertical="center"/>
      <protection/>
    </xf>
    <xf numFmtId="0" fontId="29" fillId="0" borderId="10" xfId="57" applyFont="1" applyFill="1" applyBorder="1" applyAlignment="1">
      <alignment horizontal="center" vertical="center" wrapText="1"/>
      <protection/>
    </xf>
    <xf numFmtId="0" fontId="0" fillId="0" borderId="10" xfId="57" applyFont="1" applyFill="1" applyBorder="1" applyAlignment="1">
      <alignment horizontal="center" vertical="center" wrapText="1"/>
      <protection/>
    </xf>
    <xf numFmtId="0" fontId="29" fillId="0" borderId="0" xfId="57" applyFont="1" applyAlignment="1">
      <alignment vertical="center" wrapText="1"/>
      <protection/>
    </xf>
    <xf numFmtId="184" fontId="0" fillId="35" borderId="24" xfId="0" applyNumberFormat="1" applyFill="1" applyBorder="1" applyAlignment="1">
      <alignment horizontal="center" vertical="center"/>
    </xf>
    <xf numFmtId="184" fontId="0" fillId="0" borderId="28" xfId="0" applyNumberFormat="1" applyFill="1" applyBorder="1" applyAlignment="1">
      <alignment horizontal="right" vertical="center"/>
    </xf>
    <xf numFmtId="184" fontId="0" fillId="0" borderId="29" xfId="0" applyNumberFormat="1" applyFill="1" applyBorder="1" applyAlignment="1">
      <alignment horizontal="right" vertical="center"/>
    </xf>
    <xf numFmtId="49" fontId="0" fillId="35" borderId="20" xfId="55" applyNumberFormat="1" applyFont="1" applyFill="1" applyBorder="1" applyAlignment="1" quotePrefix="1">
      <alignment horizontal="center" vertical="center"/>
      <protection/>
    </xf>
    <xf numFmtId="184" fontId="11" fillId="0" borderId="20" xfId="55" applyNumberFormat="1" applyFont="1" applyFill="1" applyBorder="1" applyAlignment="1">
      <alignment vertical="center"/>
      <protection/>
    </xf>
    <xf numFmtId="184" fontId="11" fillId="0" borderId="10" xfId="55" applyNumberFormat="1" applyFont="1" applyFill="1" applyBorder="1" applyAlignment="1">
      <alignment vertical="center"/>
      <protection/>
    </xf>
    <xf numFmtId="0" fontId="11" fillId="35" borderId="10" xfId="55" applyNumberFormat="1" applyFont="1" applyFill="1" applyBorder="1" applyAlignment="1" quotePrefix="1">
      <alignment vertical="center"/>
      <protection/>
    </xf>
    <xf numFmtId="184" fontId="11" fillId="0" borderId="10" xfId="55" applyNumberFormat="1" applyFont="1" applyFill="1" applyBorder="1" applyAlignment="1" quotePrefix="1">
      <alignment horizontal="center" vertical="center"/>
      <protection/>
    </xf>
    <xf numFmtId="184" fontId="0" fillId="0" borderId="11" xfId="0" applyNumberFormat="1" applyFill="1" applyBorder="1" applyAlignment="1">
      <alignment horizontal="center" vertical="center"/>
    </xf>
    <xf numFmtId="0" fontId="29" fillId="35" borderId="11" xfId="0" applyNumberFormat="1" applyFont="1" applyFill="1" applyBorder="1" applyAlignment="1">
      <alignment horizontal="center" vertical="center"/>
    </xf>
    <xf numFmtId="0" fontId="20" fillId="35" borderId="30" xfId="54" applyFont="1" applyFill="1" applyBorder="1" applyAlignment="1">
      <alignment vertical="center" wrapText="1"/>
      <protection/>
    </xf>
    <xf numFmtId="0" fontId="17" fillId="35" borderId="14" xfId="54" applyFont="1" applyFill="1" applyBorder="1" applyAlignment="1">
      <alignment horizontal="center" vertical="center" wrapText="1"/>
      <protection/>
    </xf>
    <xf numFmtId="184" fontId="29" fillId="35" borderId="10" xfId="0" applyNumberFormat="1" applyFont="1" applyFill="1" applyBorder="1" applyAlignment="1">
      <alignment horizontal="center" vertical="center"/>
    </xf>
    <xf numFmtId="184" fontId="29" fillId="0" borderId="10" xfId="0" applyNumberFormat="1" applyFont="1" applyFill="1" applyBorder="1" applyAlignment="1">
      <alignment horizontal="right" vertical="center"/>
    </xf>
    <xf numFmtId="184" fontId="29" fillId="0" borderId="11" xfId="0" applyNumberFormat="1" applyFont="1" applyFill="1" applyBorder="1" applyAlignment="1">
      <alignment horizontal="right" vertical="center"/>
    </xf>
    <xf numFmtId="0" fontId="29" fillId="0" borderId="0" xfId="0" applyFont="1" applyBorder="1" applyAlignment="1">
      <alignment horizontal="right" vertical="center"/>
    </xf>
    <xf numFmtId="0" fontId="29" fillId="0" borderId="0" xfId="0" applyFont="1" applyAlignment="1">
      <alignment horizontal="right" vertical="center"/>
    </xf>
    <xf numFmtId="184" fontId="10" fillId="0" borderId="10" xfId="0" applyNumberFormat="1" applyFont="1" applyFill="1" applyBorder="1" applyAlignment="1">
      <alignment horizontal="right" vertical="center"/>
    </xf>
    <xf numFmtId="184" fontId="0" fillId="35" borderId="10" xfId="0" applyNumberFormat="1" applyFont="1" applyFill="1" applyBorder="1" applyAlignment="1">
      <alignment horizontal="center" vertical="center"/>
    </xf>
    <xf numFmtId="184" fontId="0" fillId="0" borderId="10" xfId="0" applyNumberFormat="1" applyFont="1" applyFill="1" applyBorder="1" applyAlignment="1">
      <alignment horizontal="right" vertical="center"/>
    </xf>
    <xf numFmtId="184" fontId="0" fillId="0" borderId="24" xfId="0" applyNumberFormat="1" applyFont="1" applyFill="1" applyBorder="1" applyAlignment="1">
      <alignment horizontal="right" vertical="center"/>
    </xf>
    <xf numFmtId="184" fontId="0" fillId="0" borderId="27" xfId="0" applyNumberFormat="1" applyFont="1" applyFill="1" applyBorder="1" applyAlignment="1">
      <alignment horizontal="right" vertical="center"/>
    </xf>
    <xf numFmtId="0" fontId="0" fillId="0" borderId="0" xfId="0" applyFont="1" applyBorder="1" applyAlignment="1">
      <alignment horizontal="right" vertical="center"/>
    </xf>
    <xf numFmtId="0" fontId="0" fillId="0" borderId="0" xfId="0" applyFont="1" applyAlignment="1">
      <alignment horizontal="right" vertical="center"/>
    </xf>
    <xf numFmtId="0" fontId="0" fillId="35" borderId="0" xfId="0" applyFill="1" applyAlignment="1">
      <alignment horizontal="left" vertical="center"/>
    </xf>
    <xf numFmtId="184" fontId="29" fillId="35" borderId="10" xfId="0" applyNumberFormat="1" applyFont="1" applyFill="1" applyBorder="1" applyAlignment="1">
      <alignment horizontal="left" vertical="center"/>
    </xf>
    <xf numFmtId="184" fontId="0" fillId="35" borderId="10" xfId="0" applyNumberFormat="1" applyFill="1" applyBorder="1" applyAlignment="1">
      <alignment horizontal="left" vertical="center"/>
    </xf>
    <xf numFmtId="184" fontId="29" fillId="35" borderId="10" xfId="0" applyNumberFormat="1" applyFont="1" applyFill="1" applyBorder="1" applyAlignment="1">
      <alignment horizontal="left" vertical="center"/>
    </xf>
    <xf numFmtId="184" fontId="0" fillId="35" borderId="10" xfId="0" applyNumberFormat="1" applyFont="1" applyFill="1" applyBorder="1" applyAlignment="1">
      <alignment horizontal="left" vertical="center"/>
    </xf>
    <xf numFmtId="184" fontId="0" fillId="35" borderId="28" xfId="0" applyNumberFormat="1" applyFill="1" applyBorder="1" applyAlignment="1">
      <alignment horizontal="left" vertical="center"/>
    </xf>
    <xf numFmtId="0" fontId="0" fillId="0" borderId="0" xfId="0" applyAlignment="1">
      <alignment horizontal="left" vertical="center"/>
    </xf>
    <xf numFmtId="184" fontId="0" fillId="35" borderId="24" xfId="0" applyNumberFormat="1" applyFill="1" applyBorder="1" applyAlignment="1">
      <alignment vertical="center"/>
    </xf>
    <xf numFmtId="184" fontId="0" fillId="0" borderId="24" xfId="0" applyNumberFormat="1" applyFill="1" applyBorder="1" applyAlignment="1">
      <alignment horizontal="center" vertical="center"/>
    </xf>
    <xf numFmtId="184" fontId="29" fillId="0" borderId="10" xfId="0" applyNumberFormat="1" applyFont="1" applyFill="1" applyBorder="1" applyAlignment="1">
      <alignment horizontal="center" vertical="center"/>
    </xf>
    <xf numFmtId="0" fontId="29" fillId="0" borderId="10" xfId="57" applyFont="1" applyFill="1" applyBorder="1" applyAlignment="1">
      <alignment horizontal="center" vertical="center" wrapText="1"/>
      <protection/>
    </xf>
    <xf numFmtId="0" fontId="29" fillId="0" borderId="0" xfId="57" applyFont="1" applyAlignment="1">
      <alignment vertical="center" wrapText="1"/>
      <protection/>
    </xf>
    <xf numFmtId="0" fontId="29" fillId="0" borderId="10" xfId="57" applyFont="1" applyBorder="1" applyAlignment="1">
      <alignment vertical="center" wrapText="1"/>
      <protection/>
    </xf>
    <xf numFmtId="0" fontId="28" fillId="0" borderId="0" xfId="55" applyFont="1" applyFill="1" applyAlignment="1">
      <alignment horizontal="center" vertical="center"/>
      <protection/>
    </xf>
    <xf numFmtId="184" fontId="0" fillId="35" borderId="22" xfId="55" applyNumberFormat="1" applyFont="1" applyFill="1" applyBorder="1" applyAlignment="1" quotePrefix="1">
      <alignment horizontal="center" vertical="center"/>
      <protection/>
    </xf>
    <xf numFmtId="184" fontId="0" fillId="35" borderId="31" xfId="55" applyNumberFormat="1" applyFont="1" applyFill="1" applyBorder="1" applyAlignment="1" quotePrefix="1">
      <alignment horizontal="center" vertical="center"/>
      <protection/>
    </xf>
    <xf numFmtId="184" fontId="0" fillId="35" borderId="23" xfId="55" applyNumberFormat="1" applyFont="1" applyFill="1" applyBorder="1" applyAlignment="1" quotePrefix="1">
      <alignment horizontal="center" vertical="center"/>
      <protection/>
    </xf>
    <xf numFmtId="0" fontId="3" fillId="0" borderId="32" xfId="55" applyFont="1" applyBorder="1" applyAlignment="1">
      <alignment horizontal="left" vertical="center" wrapText="1"/>
      <protection/>
    </xf>
    <xf numFmtId="0" fontId="3" fillId="0" borderId="32" xfId="55" applyFont="1" applyBorder="1" applyAlignment="1">
      <alignment horizontal="left" vertical="center"/>
      <protection/>
    </xf>
    <xf numFmtId="0" fontId="0" fillId="35" borderId="19" xfId="0" applyNumberFormat="1" applyFill="1" applyBorder="1" applyAlignment="1">
      <alignment horizontal="left" vertical="center"/>
    </xf>
    <xf numFmtId="0" fontId="0" fillId="35" borderId="33" xfId="0" applyNumberFormat="1" applyFill="1" applyBorder="1" applyAlignment="1">
      <alignment horizontal="left" vertical="center"/>
    </xf>
    <xf numFmtId="0" fontId="29" fillId="35" borderId="10" xfId="0" applyNumberFormat="1" applyFont="1" applyFill="1" applyBorder="1" applyAlignment="1">
      <alignment horizontal="left" vertical="center"/>
    </xf>
    <xf numFmtId="0" fontId="29" fillId="35" borderId="34" xfId="0" applyNumberFormat="1" applyFont="1" applyFill="1" applyBorder="1" applyAlignment="1">
      <alignment horizontal="left" vertical="center"/>
    </xf>
    <xf numFmtId="0" fontId="29" fillId="35" borderId="35" xfId="0" applyNumberFormat="1" applyFont="1" applyFill="1" applyBorder="1" applyAlignment="1">
      <alignment horizontal="left" vertical="center"/>
    </xf>
    <xf numFmtId="0" fontId="0" fillId="35" borderId="34" xfId="0" applyNumberFormat="1" applyFill="1" applyBorder="1" applyAlignment="1">
      <alignment horizontal="left" vertical="center"/>
    </xf>
    <xf numFmtId="0" fontId="0" fillId="35" borderId="35" xfId="0" applyNumberFormat="1" applyFill="1" applyBorder="1" applyAlignment="1">
      <alignment horizontal="left" vertical="center"/>
    </xf>
    <xf numFmtId="0" fontId="0" fillId="35" borderId="10" xfId="0" applyNumberFormat="1" applyFill="1" applyBorder="1" applyAlignment="1">
      <alignment horizontal="left" vertical="center"/>
    </xf>
    <xf numFmtId="0" fontId="29" fillId="35" borderId="15" xfId="0" applyNumberFormat="1" applyFont="1" applyFill="1" applyBorder="1" applyAlignment="1">
      <alignment horizontal="center" vertical="center"/>
    </xf>
    <xf numFmtId="0" fontId="29" fillId="35" borderId="35" xfId="0" applyNumberFormat="1" applyFont="1" applyFill="1" applyBorder="1" applyAlignment="1">
      <alignment horizontal="center" vertical="center"/>
    </xf>
    <xf numFmtId="0" fontId="0" fillId="35" borderId="36" xfId="0" applyNumberFormat="1" applyFill="1" applyBorder="1" applyAlignment="1">
      <alignment horizontal="left" vertical="center"/>
    </xf>
    <xf numFmtId="0" fontId="0" fillId="35" borderId="37" xfId="0" applyNumberFormat="1" applyFill="1" applyBorder="1" applyAlignment="1">
      <alignment horizontal="left" vertical="center"/>
    </xf>
    <xf numFmtId="0" fontId="0" fillId="35" borderId="15" xfId="0" applyNumberFormat="1" applyFill="1" applyBorder="1" applyAlignment="1">
      <alignment horizontal="center" vertical="center"/>
    </xf>
    <xf numFmtId="0" fontId="0" fillId="35" borderId="35" xfId="0" applyNumberFormat="1" applyFill="1" applyBorder="1" applyAlignment="1">
      <alignment horizontal="center" vertical="center"/>
    </xf>
    <xf numFmtId="0" fontId="23" fillId="0" borderId="0" xfId="0" applyFont="1" applyFill="1" applyAlignment="1">
      <alignment horizontal="center" vertical="center"/>
    </xf>
    <xf numFmtId="184" fontId="0" fillId="35" borderId="38" xfId="0" applyNumberFormat="1" applyFill="1" applyBorder="1" applyAlignment="1" quotePrefix="1">
      <alignment horizontal="center" vertical="center" wrapText="1"/>
    </xf>
    <xf numFmtId="184" fontId="0" fillId="35" borderId="39" xfId="0" applyNumberFormat="1" applyFill="1" applyBorder="1" applyAlignment="1" quotePrefix="1">
      <alignment horizontal="center" vertical="center" wrapText="1"/>
    </xf>
    <xf numFmtId="184" fontId="0" fillId="35" borderId="40" xfId="0" applyNumberFormat="1" applyFill="1" applyBorder="1" applyAlignment="1" quotePrefix="1">
      <alignment horizontal="center" vertical="center" wrapText="1"/>
    </xf>
    <xf numFmtId="184" fontId="0" fillId="35" borderId="41" xfId="0" applyNumberFormat="1" applyFill="1" applyBorder="1" applyAlignment="1" quotePrefix="1">
      <alignment horizontal="center" vertical="center" wrapText="1"/>
    </xf>
    <xf numFmtId="184" fontId="0" fillId="35" borderId="29" xfId="0" applyNumberFormat="1" applyFill="1" applyBorder="1" applyAlignment="1" quotePrefix="1">
      <alignment horizontal="center" vertical="center" wrapText="1"/>
    </xf>
    <xf numFmtId="184" fontId="0" fillId="35" borderId="42" xfId="0" applyNumberFormat="1" applyFill="1" applyBorder="1" applyAlignment="1" quotePrefix="1">
      <alignment horizontal="center" vertical="center" wrapText="1"/>
    </xf>
    <xf numFmtId="0" fontId="29" fillId="35" borderId="17" xfId="0" applyNumberFormat="1" applyFont="1" applyFill="1" applyBorder="1" applyAlignment="1">
      <alignment horizontal="left" vertical="center"/>
    </xf>
    <xf numFmtId="0" fontId="0" fillId="35" borderId="19" xfId="0" applyNumberFormat="1" applyFont="1" applyFill="1" applyBorder="1" applyAlignment="1">
      <alignment horizontal="center" vertical="center" wrapText="1"/>
    </xf>
    <xf numFmtId="0" fontId="0" fillId="35" borderId="43" xfId="0" applyNumberFormat="1" applyFill="1" applyBorder="1" applyAlignment="1" quotePrefix="1">
      <alignment horizontal="center" vertical="center" wrapText="1"/>
    </xf>
    <xf numFmtId="0" fontId="0" fillId="35" borderId="44" xfId="0" applyNumberFormat="1" applyFill="1" applyBorder="1" applyAlignment="1" quotePrefix="1">
      <alignment horizontal="center" vertical="center" wrapText="1"/>
    </xf>
    <xf numFmtId="0" fontId="0" fillId="35" borderId="45" xfId="0" applyNumberFormat="1" applyFill="1" applyBorder="1" applyAlignment="1" quotePrefix="1">
      <alignment horizontal="center" vertical="center" wrapText="1"/>
    </xf>
    <xf numFmtId="184" fontId="0" fillId="35" borderId="24" xfId="0" applyNumberFormat="1" applyFill="1" applyBorder="1" applyAlignment="1" quotePrefix="1">
      <alignment horizontal="left" vertical="center" wrapText="1"/>
    </xf>
    <xf numFmtId="184" fontId="0" fillId="35" borderId="42" xfId="0" applyNumberFormat="1" applyFill="1" applyBorder="1" applyAlignment="1" quotePrefix="1">
      <alignment horizontal="left" vertical="center" wrapText="1"/>
    </xf>
    <xf numFmtId="0" fontId="0" fillId="0" borderId="32" xfId="0" applyBorder="1" applyAlignment="1">
      <alignment horizontal="left" vertical="center" wrapText="1"/>
    </xf>
    <xf numFmtId="0" fontId="0" fillId="0" borderId="32" xfId="0" applyFont="1" applyBorder="1" applyAlignment="1">
      <alignment horizontal="left" vertical="center"/>
    </xf>
    <xf numFmtId="184" fontId="0" fillId="35" borderId="46" xfId="0" applyNumberFormat="1" applyFill="1" applyBorder="1" applyAlignment="1" quotePrefix="1">
      <alignment horizontal="center" vertical="center" wrapText="1"/>
    </xf>
    <xf numFmtId="184" fontId="0" fillId="35" borderId="47" xfId="0" applyNumberFormat="1" applyFill="1" applyBorder="1" applyAlignment="1" quotePrefix="1">
      <alignment horizontal="center" vertical="center" wrapText="1"/>
    </xf>
    <xf numFmtId="0" fontId="29" fillId="35" borderId="34" xfId="0" applyNumberFormat="1" applyFont="1" applyFill="1" applyBorder="1" applyAlignment="1">
      <alignment horizontal="left" vertical="center"/>
    </xf>
    <xf numFmtId="0" fontId="29" fillId="35" borderId="35" xfId="0" applyNumberFormat="1" applyFont="1" applyFill="1" applyBorder="1" applyAlignment="1">
      <alignment horizontal="left" vertical="center"/>
    </xf>
    <xf numFmtId="184" fontId="0" fillId="0" borderId="41" xfId="0" applyNumberFormat="1" applyFill="1" applyBorder="1" applyAlignment="1" quotePrefix="1">
      <alignment horizontal="center" vertical="center" wrapText="1"/>
    </xf>
    <xf numFmtId="184" fontId="0" fillId="0" borderId="29" xfId="0" applyNumberFormat="1" applyFill="1" applyBorder="1" applyAlignment="1" quotePrefix="1">
      <alignment horizontal="center" vertical="center" wrapText="1"/>
    </xf>
    <xf numFmtId="184" fontId="0" fillId="0" borderId="42" xfId="0" applyNumberFormat="1" applyFill="1" applyBorder="1" applyAlignment="1" quotePrefix="1">
      <alignment horizontal="center" vertical="center" wrapText="1"/>
    </xf>
    <xf numFmtId="184" fontId="0" fillId="35" borderId="34" xfId="0" applyNumberFormat="1" applyFill="1" applyBorder="1" applyAlignment="1" quotePrefix="1">
      <alignment horizontal="center" vertical="center"/>
    </xf>
    <xf numFmtId="184" fontId="0" fillId="35" borderId="48" xfId="0" applyNumberFormat="1" applyFill="1" applyBorder="1" applyAlignment="1" quotePrefix="1">
      <alignment horizontal="center" vertical="center"/>
    </xf>
    <xf numFmtId="184" fontId="0" fillId="35" borderId="35" xfId="0" applyNumberFormat="1" applyFill="1" applyBorder="1" applyAlignment="1" quotePrefix="1">
      <alignment horizontal="center" vertical="center"/>
    </xf>
    <xf numFmtId="184" fontId="0" fillId="35" borderId="44" xfId="0" applyNumberFormat="1" applyFill="1" applyBorder="1" applyAlignment="1" quotePrefix="1">
      <alignment horizontal="center" vertical="center"/>
    </xf>
    <xf numFmtId="184" fontId="0" fillId="35" borderId="45" xfId="0" applyNumberFormat="1" applyFill="1" applyBorder="1" applyAlignment="1" quotePrefix="1">
      <alignment horizontal="center" vertical="center"/>
    </xf>
    <xf numFmtId="184" fontId="0" fillId="35" borderId="49" xfId="0" applyNumberFormat="1" applyFill="1" applyBorder="1" applyAlignment="1" quotePrefix="1">
      <alignment horizontal="center" vertical="center"/>
    </xf>
    <xf numFmtId="0" fontId="0" fillId="35" borderId="18" xfId="0" applyNumberFormat="1" applyFill="1" applyBorder="1" applyAlignment="1">
      <alignment horizontal="center" vertical="center"/>
    </xf>
    <xf numFmtId="0" fontId="0" fillId="35" borderId="50" xfId="0" applyNumberFormat="1" applyFill="1" applyBorder="1" applyAlignment="1">
      <alignment horizontal="center" vertical="center"/>
    </xf>
    <xf numFmtId="184" fontId="0" fillId="35" borderId="41" xfId="0" applyNumberFormat="1" applyFont="1" applyFill="1" applyBorder="1" applyAlignment="1" quotePrefix="1">
      <alignment horizontal="center" vertical="center" wrapText="1"/>
    </xf>
    <xf numFmtId="184" fontId="0" fillId="35" borderId="29" xfId="0" applyNumberFormat="1" applyFont="1" applyFill="1" applyBorder="1" applyAlignment="1" quotePrefix="1">
      <alignment horizontal="center" vertical="center" wrapText="1"/>
    </xf>
    <xf numFmtId="184" fontId="0" fillId="35" borderId="42" xfId="0" applyNumberFormat="1" applyFont="1" applyFill="1" applyBorder="1" applyAlignment="1" quotePrefix="1">
      <alignment horizontal="center" vertical="center" wrapText="1"/>
    </xf>
    <xf numFmtId="0" fontId="0" fillId="35" borderId="34" xfId="0" applyNumberFormat="1" applyFont="1" applyFill="1" applyBorder="1" applyAlignment="1">
      <alignment horizontal="left" vertical="center"/>
    </xf>
    <xf numFmtId="0" fontId="0" fillId="35" borderId="35" xfId="0" applyNumberFormat="1" applyFont="1" applyFill="1" applyBorder="1" applyAlignment="1">
      <alignment horizontal="left" vertical="center"/>
    </xf>
    <xf numFmtId="49" fontId="0" fillId="35" borderId="34" xfId="0" applyNumberFormat="1" applyFill="1" applyBorder="1" applyAlignment="1" quotePrefix="1">
      <alignment horizontal="center" vertical="center"/>
    </xf>
    <xf numFmtId="49" fontId="0" fillId="35" borderId="48" xfId="0" applyNumberFormat="1" applyFill="1" applyBorder="1" applyAlignment="1" quotePrefix="1">
      <alignment horizontal="center" vertical="center"/>
    </xf>
    <xf numFmtId="49" fontId="0" fillId="35" borderId="35" xfId="0" applyNumberFormat="1" applyFill="1" applyBorder="1" applyAlignment="1" quotePrefix="1">
      <alignment horizontal="center" vertical="center"/>
    </xf>
    <xf numFmtId="184" fontId="0" fillId="35" borderId="41" xfId="0" applyNumberFormat="1" applyFont="1" applyFill="1" applyBorder="1" applyAlignment="1">
      <alignment horizontal="center" vertical="center" wrapText="1"/>
    </xf>
    <xf numFmtId="184" fontId="0" fillId="35" borderId="38" xfId="0" applyNumberFormat="1" applyFont="1" applyFill="1" applyBorder="1" applyAlignment="1" quotePrefix="1">
      <alignment horizontal="center" vertical="center" wrapText="1"/>
    </xf>
    <xf numFmtId="184" fontId="0" fillId="35" borderId="39" xfId="0" applyNumberFormat="1" applyFont="1" applyFill="1" applyBorder="1" applyAlignment="1" quotePrefix="1">
      <alignment horizontal="center" vertical="center" wrapText="1"/>
    </xf>
    <xf numFmtId="184" fontId="0" fillId="35" borderId="40" xfId="0" applyNumberFormat="1" applyFont="1" applyFill="1" applyBorder="1" applyAlignment="1" quotePrefix="1">
      <alignment horizontal="center" vertical="center" wrapText="1"/>
    </xf>
    <xf numFmtId="184" fontId="0" fillId="35" borderId="24" xfId="0" applyNumberFormat="1" applyFill="1" applyBorder="1" applyAlignment="1" quotePrefix="1">
      <alignment horizontal="center" vertical="center" wrapText="1"/>
    </xf>
    <xf numFmtId="0" fontId="0" fillId="35" borderId="34" xfId="0" applyNumberFormat="1" applyFill="1" applyBorder="1" applyAlignment="1">
      <alignment horizontal="center" vertical="center"/>
    </xf>
    <xf numFmtId="0" fontId="0" fillId="35" borderId="10" xfId="0" applyNumberFormat="1" applyFill="1" applyBorder="1" applyAlignment="1">
      <alignment horizontal="center" vertical="center"/>
    </xf>
    <xf numFmtId="0" fontId="26" fillId="0" borderId="0" xfId="55" applyFont="1" applyFill="1" applyAlignment="1">
      <alignment horizontal="center" vertical="center"/>
      <protection/>
    </xf>
    <xf numFmtId="184" fontId="0" fillId="35" borderId="51" xfId="55" applyNumberFormat="1" applyFont="1" applyFill="1" applyBorder="1" applyAlignment="1" quotePrefix="1">
      <alignment horizontal="center" vertical="center"/>
      <protection/>
    </xf>
    <xf numFmtId="0" fontId="3" fillId="0" borderId="0" xfId="55" applyFont="1" applyBorder="1" applyAlignment="1">
      <alignment horizontal="left" vertical="center"/>
      <protection/>
    </xf>
    <xf numFmtId="0" fontId="0" fillId="0" borderId="34" xfId="57" applyFont="1" applyBorder="1" applyAlignment="1">
      <alignment horizontal="center" vertical="center" wrapText="1"/>
      <protection/>
    </xf>
    <xf numFmtId="0" fontId="0" fillId="0" borderId="48" xfId="57" applyFont="1" applyBorder="1" applyAlignment="1">
      <alignment horizontal="center" vertical="center" wrapText="1"/>
      <protection/>
    </xf>
    <xf numFmtId="0" fontId="0" fillId="0" borderId="35" xfId="57" applyFont="1" applyBorder="1" applyAlignment="1">
      <alignment horizontal="center" vertical="center" wrapText="1"/>
      <protection/>
    </xf>
    <xf numFmtId="0" fontId="0" fillId="0" borderId="38" xfId="57" applyFont="1" applyFill="1" applyBorder="1" applyAlignment="1">
      <alignment horizontal="center" vertical="center" wrapText="1"/>
      <protection/>
    </xf>
    <xf numFmtId="0" fontId="0" fillId="0" borderId="39" xfId="57" applyFont="1" applyFill="1" applyBorder="1" applyAlignment="1">
      <alignment horizontal="center" vertical="center" wrapText="1"/>
      <protection/>
    </xf>
    <xf numFmtId="0" fontId="0" fillId="0" borderId="40" xfId="57" applyFont="1" applyFill="1" applyBorder="1" applyAlignment="1">
      <alignment horizontal="center" vertical="center" wrapText="1"/>
      <protection/>
    </xf>
    <xf numFmtId="0" fontId="22" fillId="35" borderId="0" xfId="57" applyFont="1" applyFill="1" applyAlignment="1">
      <alignment horizontal="center" vertical="center" wrapText="1"/>
      <protection/>
    </xf>
    <xf numFmtId="0" fontId="0" fillId="0" borderId="22" xfId="57" applyFont="1" applyBorder="1" applyAlignment="1">
      <alignment horizontal="center" vertical="center" wrapText="1"/>
      <protection/>
    </xf>
    <xf numFmtId="0" fontId="0" fillId="0" borderId="31"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10"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52" xfId="57" applyFont="1" applyFill="1" applyBorder="1" applyAlignment="1">
      <alignment horizontal="center" vertical="center" wrapText="1"/>
      <protection/>
    </xf>
    <xf numFmtId="0" fontId="0" fillId="0" borderId="53" xfId="57" applyFont="1" applyFill="1" applyBorder="1" applyAlignment="1">
      <alignment horizontal="center" vertical="center" wrapText="1"/>
      <protection/>
    </xf>
    <xf numFmtId="0" fontId="0" fillId="0" borderId="54" xfId="57" applyFont="1" applyFill="1" applyBorder="1" applyAlignment="1">
      <alignment horizontal="center" vertical="center" wrapText="1"/>
      <protection/>
    </xf>
    <xf numFmtId="0" fontId="0" fillId="0" borderId="41" xfId="57" applyFont="1" applyFill="1" applyBorder="1" applyAlignment="1">
      <alignment horizontal="center" vertical="center" wrapText="1"/>
      <protection/>
    </xf>
    <xf numFmtId="0" fontId="0" fillId="0" borderId="29" xfId="57" applyFont="1" applyFill="1" applyBorder="1" applyAlignment="1">
      <alignment horizontal="center" vertical="center" wrapText="1"/>
      <protection/>
    </xf>
    <xf numFmtId="0" fontId="0" fillId="0" borderId="42" xfId="57" applyFont="1" applyFill="1" applyBorder="1" applyAlignment="1">
      <alignment horizontal="center" vertical="center" wrapText="1"/>
      <protection/>
    </xf>
    <xf numFmtId="0" fontId="0" fillId="35" borderId="17" xfId="0" applyNumberFormat="1" applyFill="1" applyBorder="1" applyAlignment="1">
      <alignment horizontal="left" vertical="center"/>
    </xf>
    <xf numFmtId="0" fontId="0" fillId="35" borderId="30" xfId="0" applyNumberFormat="1" applyFill="1" applyBorder="1" applyAlignment="1">
      <alignment horizontal="left" vertical="center"/>
    </xf>
    <xf numFmtId="0" fontId="0" fillId="35" borderId="12" xfId="0" applyNumberFormat="1" applyFill="1" applyBorder="1" applyAlignment="1">
      <alignment horizontal="left" vertical="center"/>
    </xf>
    <xf numFmtId="0" fontId="0" fillId="35" borderId="43" xfId="0" applyNumberFormat="1" applyFill="1" applyBorder="1" applyAlignment="1">
      <alignment horizontal="left" vertical="center"/>
    </xf>
    <xf numFmtId="0" fontId="29" fillId="35" borderId="15" xfId="0" applyNumberFormat="1" applyFont="1" applyFill="1" applyBorder="1" applyAlignment="1">
      <alignment horizontal="left" vertical="center"/>
    </xf>
    <xf numFmtId="0" fontId="0" fillId="35" borderId="48" xfId="0" applyNumberFormat="1" applyFill="1" applyBorder="1" applyAlignment="1">
      <alignment horizontal="left" vertical="center"/>
    </xf>
    <xf numFmtId="0" fontId="0" fillId="35" borderId="48" xfId="0" applyNumberFormat="1" applyFont="1" applyFill="1" applyBorder="1" applyAlignment="1">
      <alignment horizontal="left" vertical="center"/>
    </xf>
    <xf numFmtId="0" fontId="29" fillId="35" borderId="48" xfId="0" applyNumberFormat="1" applyFont="1" applyFill="1" applyBorder="1" applyAlignment="1">
      <alignment horizontal="left" vertical="center"/>
    </xf>
    <xf numFmtId="0" fontId="0" fillId="0" borderId="52" xfId="57" applyFont="1" applyFill="1" applyBorder="1" applyAlignment="1">
      <alignment horizontal="center" vertical="center" wrapText="1"/>
      <protection/>
    </xf>
    <xf numFmtId="0" fontId="29" fillId="35" borderId="34" xfId="0" applyNumberFormat="1" applyFont="1" applyFill="1" applyBorder="1" applyAlignment="1">
      <alignment horizontal="center" vertical="center"/>
    </xf>
    <xf numFmtId="0" fontId="0" fillId="0" borderId="15" xfId="57" applyFont="1" applyBorder="1" applyAlignment="1">
      <alignment horizontal="center" vertical="center" wrapText="1"/>
      <protection/>
    </xf>
    <xf numFmtId="0" fontId="0" fillId="0" borderId="15" xfId="57" applyFont="1" applyBorder="1" applyAlignment="1">
      <alignment horizontal="center" vertical="center" wrapText="1"/>
      <protection/>
    </xf>
    <xf numFmtId="0" fontId="27" fillId="35" borderId="0" xfId="57" applyFont="1" applyFill="1" applyAlignment="1">
      <alignment horizontal="center" vertical="center" wrapText="1"/>
      <protection/>
    </xf>
    <xf numFmtId="0" fontId="0" fillId="0" borderId="10" xfId="57" applyFont="1" applyFill="1" applyBorder="1" applyAlignment="1">
      <alignment horizontal="center" vertical="center" wrapText="1"/>
      <protection/>
    </xf>
    <xf numFmtId="0" fontId="0" fillId="0" borderId="10" xfId="57" applyFont="1" applyFill="1" applyBorder="1" applyAlignment="1">
      <alignment horizontal="center" vertical="center" wrapText="1"/>
      <protection/>
    </xf>
    <xf numFmtId="0" fontId="0" fillId="0" borderId="10" xfId="57" applyFont="1" applyFill="1" applyBorder="1" applyAlignment="1">
      <alignment horizontal="center" vertical="center" wrapText="1"/>
      <protection/>
    </xf>
    <xf numFmtId="0" fontId="29" fillId="0" borderId="10" xfId="57" applyFont="1" applyBorder="1" applyAlignment="1">
      <alignment horizontal="center" vertical="center" wrapText="1"/>
      <protection/>
    </xf>
    <xf numFmtId="0" fontId="29" fillId="0" borderId="10" xfId="57" applyFont="1" applyBorder="1" applyAlignment="1">
      <alignment horizontal="center"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0" fillId="0" borderId="15" xfId="57" applyFont="1" applyBorder="1" applyAlignment="1">
      <alignment horizontal="center" vertical="center" wrapText="1"/>
      <protection/>
    </xf>
    <xf numFmtId="0" fontId="0" fillId="0" borderId="38" xfId="57" applyFont="1" applyFill="1" applyBorder="1" applyAlignment="1">
      <alignment horizontal="center" vertical="center" wrapText="1"/>
      <protection/>
    </xf>
    <xf numFmtId="0" fontId="0" fillId="0" borderId="41" xfId="57" applyFont="1" applyFill="1" applyBorder="1" applyAlignment="1">
      <alignment horizontal="center" vertical="center" wrapText="1"/>
      <protection/>
    </xf>
    <xf numFmtId="0" fontId="0" fillId="0" borderId="51" xfId="57" applyFont="1" applyFill="1" applyBorder="1" applyAlignment="1">
      <alignment horizontal="center" vertical="center" wrapText="1"/>
      <protection/>
    </xf>
    <xf numFmtId="0" fontId="0" fillId="0" borderId="47" xfId="57" applyFont="1" applyFill="1" applyBorder="1" applyAlignment="1">
      <alignment horizontal="center" vertical="center" wrapText="1"/>
      <protection/>
    </xf>
    <xf numFmtId="0" fontId="0" fillId="0" borderId="29" xfId="57" applyFont="1" applyFill="1" applyBorder="1" applyAlignment="1">
      <alignment horizontal="center" vertical="center" wrapText="1"/>
      <protection/>
    </xf>
    <xf numFmtId="0" fontId="0" fillId="0" borderId="42" xfId="57" applyFont="1" applyFill="1" applyBorder="1" applyAlignment="1">
      <alignment horizontal="center" vertical="center" wrapText="1"/>
      <protection/>
    </xf>
    <xf numFmtId="0" fontId="0" fillId="0" borderId="53" xfId="57" applyFont="1" applyFill="1" applyBorder="1" applyAlignment="1">
      <alignment horizontal="center" vertical="center" wrapText="1"/>
      <protection/>
    </xf>
    <xf numFmtId="0" fontId="0" fillId="0" borderId="54" xfId="57" applyFont="1" applyFill="1" applyBorder="1" applyAlignment="1">
      <alignment horizontal="center" vertical="center" wrapText="1"/>
      <protection/>
    </xf>
    <xf numFmtId="0" fontId="0" fillId="0" borderId="32" xfId="57" applyFont="1" applyBorder="1" applyAlignment="1">
      <alignment horizontal="left" vertical="center" wrapText="1"/>
      <protection/>
    </xf>
    <xf numFmtId="0" fontId="0" fillId="0" borderId="32" xfId="57" applyFont="1" applyBorder="1" applyAlignment="1">
      <alignment horizontal="left" vertical="center"/>
      <protection/>
    </xf>
    <xf numFmtId="0" fontId="0" fillId="0" borderId="44" xfId="57" applyFont="1" applyBorder="1" applyAlignment="1">
      <alignment horizontal="center" vertical="center" wrapText="1"/>
      <protection/>
    </xf>
    <xf numFmtId="0" fontId="0" fillId="0" borderId="45" xfId="57" applyFont="1" applyBorder="1" applyAlignment="1">
      <alignment horizontal="center" vertical="center" wrapText="1"/>
      <protection/>
    </xf>
    <xf numFmtId="0" fontId="0" fillId="0" borderId="49" xfId="57" applyFont="1" applyBorder="1" applyAlignment="1">
      <alignment horizontal="center" vertical="center" wrapText="1"/>
      <protection/>
    </xf>
    <xf numFmtId="0" fontId="0" fillId="0" borderId="30"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0" fillId="0" borderId="34" xfId="57" applyFont="1" applyBorder="1" applyAlignment="1">
      <alignment vertical="center" wrapText="1"/>
      <protection/>
    </xf>
    <xf numFmtId="0" fontId="0" fillId="0" borderId="35" xfId="57" applyFont="1" applyBorder="1" applyAlignment="1">
      <alignment vertical="center" wrapText="1"/>
      <protection/>
    </xf>
    <xf numFmtId="0" fontId="25" fillId="0" borderId="0" xfId="56" applyNumberFormat="1" applyFont="1" applyFill="1" applyAlignment="1" applyProtection="1">
      <alignment horizontal="center" vertical="center"/>
      <protection/>
    </xf>
    <xf numFmtId="0" fontId="19" fillId="0" borderId="0" xfId="56" applyFont="1" applyBorder="1" applyAlignment="1">
      <alignment horizontal="left" wrapText="1"/>
      <protection/>
    </xf>
    <xf numFmtId="0" fontId="0" fillId="35" borderId="15" xfId="0" applyNumberFormat="1" applyFont="1" applyFill="1" applyBorder="1" applyAlignment="1">
      <alignment horizontal="left" vertical="center"/>
    </xf>
    <xf numFmtId="0" fontId="0" fillId="35" borderId="35" xfId="0" applyNumberFormat="1" applyFont="1" applyFill="1" applyBorder="1" applyAlignment="1">
      <alignment horizontal="left" vertical="center"/>
    </xf>
    <xf numFmtId="0" fontId="0" fillId="35" borderId="15" xfId="0" applyNumberFormat="1" applyFill="1" applyBorder="1" applyAlignment="1">
      <alignment horizontal="left" vertical="center"/>
    </xf>
    <xf numFmtId="184" fontId="29" fillId="0" borderId="10" xfId="0" applyNumberFormat="1" applyFont="1" applyFill="1" applyBorder="1" applyAlignment="1">
      <alignment horizontal="right" vertical="center"/>
    </xf>
    <xf numFmtId="184" fontId="29" fillId="0" borderId="10" xfId="0" applyNumberFormat="1" applyFont="1" applyFill="1" applyBorder="1" applyAlignment="1">
      <alignment horizontal="center" vertical="center"/>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5年度部门决算公开表格" xfId="40"/>
    <cellStyle name="差_5.中央部门决算（草案)-1" xfId="41"/>
    <cellStyle name="差_出版署2010年度中央部门决算草案" xfId="42"/>
    <cellStyle name="差_全国友协2010年度中央部门决算（草案）" xfId="43"/>
    <cellStyle name="差_司法部2010年度中央部门决算（草案）报" xfId="44"/>
    <cellStyle name="常规 2" xfId="45"/>
    <cellStyle name="常规 3" xfId="46"/>
    <cellStyle name="常规 4" xfId="47"/>
    <cellStyle name="常规 5" xfId="48"/>
    <cellStyle name="常规 5 2" xfId="49"/>
    <cellStyle name="常规 5_×××2015年度部门决算公开表格" xfId="50"/>
    <cellStyle name="常规 6" xfId="51"/>
    <cellStyle name="常规 7" xfId="52"/>
    <cellStyle name="常规 8" xfId="53"/>
    <cellStyle name="常规 9" xfId="54"/>
    <cellStyle name="常规_2007年行政单位基层表样表" xfId="55"/>
    <cellStyle name="常规_2012年预算公开分析表（26个部门财政拨款三公经费）" xfId="56"/>
    <cellStyle name="常规_事业单位部门决算报表（讨论稿） 2" xfId="57"/>
    <cellStyle name="Hyperlink" xfId="58"/>
    <cellStyle name="好" xfId="59"/>
    <cellStyle name="好_×××2015年度部门决算公开表格" xfId="60"/>
    <cellStyle name="好_5.中央部门决算（草案)-1" xfId="61"/>
    <cellStyle name="好_出版署2010年度中央部门决算草案" xfId="62"/>
    <cellStyle name="好_全国友协2010年度中央部门决算（草案）" xfId="63"/>
    <cellStyle name="好_司法部2010年度中央部门决算（草案）报" xfId="64"/>
    <cellStyle name="汇总" xfId="65"/>
    <cellStyle name="Currency" xfId="66"/>
    <cellStyle name="Currency [0]" xfId="67"/>
    <cellStyle name="计算" xfId="68"/>
    <cellStyle name="检查单元格" xfId="69"/>
    <cellStyle name="解释性文本" xfId="70"/>
    <cellStyle name="警告文本" xfId="71"/>
    <cellStyle name="链接单元格" xfId="72"/>
    <cellStyle name="Comma" xfId="73"/>
    <cellStyle name="Comma [0]" xfId="74"/>
    <cellStyle name="强调文字颜色 1" xfId="75"/>
    <cellStyle name="强调文字颜色 2" xfId="76"/>
    <cellStyle name="强调文字颜色 3" xfId="77"/>
    <cellStyle name="强调文字颜色 4" xfId="78"/>
    <cellStyle name="强调文字颜色 5" xfId="79"/>
    <cellStyle name="强调文字颜色 6" xfId="80"/>
    <cellStyle name="适中" xfId="81"/>
    <cellStyle name="输出" xfId="82"/>
    <cellStyle name="输入" xfId="83"/>
    <cellStyle name="样式 1" xfId="84"/>
    <cellStyle name="样式 1 2" xfId="85"/>
    <cellStyle name="Followed Hyperlink" xfId="86"/>
    <cellStyle name="注释"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1"/>
  <sheetViews>
    <sheetView zoomScaleSheetLayoutView="100" zoomScalePageLayoutView="0" workbookViewId="0" topLeftCell="A1">
      <selection activeCell="F16" sqref="F16"/>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spans="1:8" s="97" customFormat="1" ht="22.5">
      <c r="A1" s="96"/>
      <c r="G1" s="98"/>
      <c r="H1" s="98"/>
    </row>
    <row r="2" spans="1:8" s="2" customFormat="1" ht="25.5">
      <c r="A2" s="185" t="s">
        <v>153</v>
      </c>
      <c r="B2" s="185"/>
      <c r="C2" s="185"/>
      <c r="D2" s="185"/>
      <c r="E2" s="185"/>
      <c r="F2" s="185"/>
      <c r="G2" s="1"/>
      <c r="H2" s="1"/>
    </row>
    <row r="3" spans="1:6" ht="9.75" customHeight="1">
      <c r="A3" s="3"/>
      <c r="B3" s="3"/>
      <c r="C3" s="3"/>
      <c r="D3" s="3"/>
      <c r="E3" s="3"/>
      <c r="F3" s="44"/>
    </row>
    <row r="4" spans="1:6" ht="15" customHeight="1" thickBot="1">
      <c r="A4" s="6" t="s">
        <v>162</v>
      </c>
      <c r="B4" s="3"/>
      <c r="C4" s="3"/>
      <c r="D4" s="3"/>
      <c r="E4" s="3"/>
      <c r="F4" s="44" t="s">
        <v>72</v>
      </c>
    </row>
    <row r="5" spans="1:8" s="8" customFormat="1" ht="21.75" customHeight="1">
      <c r="A5" s="186" t="s">
        <v>0</v>
      </c>
      <c r="B5" s="187"/>
      <c r="C5" s="187"/>
      <c r="D5" s="187" t="s">
        <v>1</v>
      </c>
      <c r="E5" s="187"/>
      <c r="F5" s="188"/>
      <c r="G5" s="7"/>
      <c r="H5" s="7"/>
    </row>
    <row r="6" spans="1:8" s="8" customFormat="1" ht="21.75" customHeight="1">
      <c r="A6" s="70" t="s">
        <v>73</v>
      </c>
      <c r="B6" s="71" t="s">
        <v>2</v>
      </c>
      <c r="C6" s="72" t="s">
        <v>74</v>
      </c>
      <c r="D6" s="73" t="s">
        <v>73</v>
      </c>
      <c r="E6" s="71" t="s">
        <v>2</v>
      </c>
      <c r="F6" s="74" t="s">
        <v>74</v>
      </c>
      <c r="G6" s="7"/>
      <c r="H6" s="7"/>
    </row>
    <row r="7" spans="1:8" s="8" customFormat="1" ht="21.75" customHeight="1">
      <c r="A7" s="70" t="s">
        <v>75</v>
      </c>
      <c r="B7" s="72"/>
      <c r="C7" s="73" t="s">
        <v>3</v>
      </c>
      <c r="D7" s="73" t="s">
        <v>75</v>
      </c>
      <c r="E7" s="72"/>
      <c r="F7" s="75" t="s">
        <v>4</v>
      </c>
      <c r="G7" s="7"/>
      <c r="H7" s="7"/>
    </row>
    <row r="8" spans="1:8" s="8" customFormat="1" ht="21.75" customHeight="1">
      <c r="A8" s="53" t="s">
        <v>76</v>
      </c>
      <c r="B8" s="52" t="s">
        <v>3</v>
      </c>
      <c r="C8" s="101">
        <v>5761.8</v>
      </c>
      <c r="D8" s="76" t="s">
        <v>60</v>
      </c>
      <c r="E8" s="52" t="s">
        <v>77</v>
      </c>
      <c r="F8" s="100"/>
      <c r="G8" s="7"/>
      <c r="H8" s="7"/>
    </row>
    <row r="9" spans="1:8" s="8" customFormat="1" ht="21.75" customHeight="1">
      <c r="A9" s="55" t="s">
        <v>78</v>
      </c>
      <c r="B9" s="52" t="s">
        <v>4</v>
      </c>
      <c r="C9" s="101"/>
      <c r="D9" s="76" t="s">
        <v>61</v>
      </c>
      <c r="E9" s="52" t="s">
        <v>79</v>
      </c>
      <c r="F9" s="100"/>
      <c r="G9" s="7"/>
      <c r="H9" s="7"/>
    </row>
    <row r="10" spans="1:8" s="8" customFormat="1" ht="21.75" customHeight="1">
      <c r="A10" s="55" t="s">
        <v>80</v>
      </c>
      <c r="B10" s="52" t="s">
        <v>5</v>
      </c>
      <c r="C10" s="101"/>
      <c r="D10" s="76" t="s">
        <v>192</v>
      </c>
      <c r="E10" s="52" t="s">
        <v>17</v>
      </c>
      <c r="F10" s="100"/>
      <c r="G10" s="7"/>
      <c r="H10" s="7"/>
    </row>
    <row r="11" spans="1:8" s="8" customFormat="1" ht="21.75" customHeight="1">
      <c r="A11" s="55" t="s">
        <v>81</v>
      </c>
      <c r="B11" s="52" t="s">
        <v>6</v>
      </c>
      <c r="C11" s="101"/>
      <c r="D11" s="76" t="s">
        <v>166</v>
      </c>
      <c r="E11" s="52" t="s">
        <v>18</v>
      </c>
      <c r="F11" s="100">
        <v>3.61</v>
      </c>
      <c r="G11" s="7"/>
      <c r="H11" s="7"/>
    </row>
    <row r="12" spans="1:8" s="8" customFormat="1" ht="21.75" customHeight="1">
      <c r="A12" s="55" t="s">
        <v>82</v>
      </c>
      <c r="B12" s="52" t="s">
        <v>7</v>
      </c>
      <c r="C12" s="101"/>
      <c r="D12" s="76" t="s">
        <v>164</v>
      </c>
      <c r="E12" s="52" t="s">
        <v>19</v>
      </c>
      <c r="F12" s="100">
        <v>456.57</v>
      </c>
      <c r="G12" s="7"/>
      <c r="H12" s="7"/>
    </row>
    <row r="13" spans="1:8" s="8" customFormat="1" ht="21.75" customHeight="1">
      <c r="A13" s="55" t="s">
        <v>83</v>
      </c>
      <c r="B13" s="52" t="s">
        <v>8</v>
      </c>
      <c r="C13" s="101"/>
      <c r="D13" s="76" t="s">
        <v>163</v>
      </c>
      <c r="E13" s="52" t="s">
        <v>20</v>
      </c>
      <c r="F13" s="100">
        <v>37.51</v>
      </c>
      <c r="G13" s="7"/>
      <c r="H13" s="7"/>
    </row>
    <row r="14" spans="1:8" s="8" customFormat="1" ht="21.75" customHeight="1">
      <c r="A14" s="56"/>
      <c r="B14" s="52" t="s">
        <v>9</v>
      </c>
      <c r="C14" s="101"/>
      <c r="D14" s="77" t="s">
        <v>165</v>
      </c>
      <c r="E14" s="52" t="s">
        <v>21</v>
      </c>
      <c r="F14" s="100">
        <v>371.2</v>
      </c>
      <c r="G14" s="7"/>
      <c r="H14" s="7"/>
    </row>
    <row r="15" spans="1:8" s="8" customFormat="1" ht="21.75" customHeight="1">
      <c r="A15" s="57"/>
      <c r="B15" s="52" t="s">
        <v>10</v>
      </c>
      <c r="C15" s="101"/>
      <c r="D15" s="79" t="s">
        <v>167</v>
      </c>
      <c r="E15" s="52" t="s">
        <v>22</v>
      </c>
      <c r="F15" s="78"/>
      <c r="G15" s="7"/>
      <c r="H15" s="7"/>
    </row>
    <row r="16" spans="1:8" s="8" customFormat="1" ht="21.75" customHeight="1">
      <c r="A16" s="58" t="s">
        <v>25</v>
      </c>
      <c r="B16" s="52" t="s">
        <v>11</v>
      </c>
      <c r="C16" s="101">
        <v>5761.8</v>
      </c>
      <c r="D16" s="59" t="s">
        <v>27</v>
      </c>
      <c r="E16" s="52" t="s">
        <v>23</v>
      </c>
      <c r="F16" s="104">
        <f>SUM(F8:F15)</f>
        <v>868.89</v>
      </c>
      <c r="G16" s="7"/>
      <c r="H16" s="7"/>
    </row>
    <row r="17" spans="1:8" s="8" customFormat="1" ht="21.75" customHeight="1">
      <c r="A17" s="57" t="s">
        <v>84</v>
      </c>
      <c r="B17" s="52" t="s">
        <v>12</v>
      </c>
      <c r="C17" s="101"/>
      <c r="D17" s="79" t="s">
        <v>85</v>
      </c>
      <c r="E17" s="52" t="s">
        <v>24</v>
      </c>
      <c r="F17" s="104"/>
      <c r="G17" s="7"/>
      <c r="H17" s="7"/>
    </row>
    <row r="18" spans="1:8" s="8" customFormat="1" ht="21.75" customHeight="1">
      <c r="A18" s="57" t="s">
        <v>86</v>
      </c>
      <c r="B18" s="52" t="s">
        <v>13</v>
      </c>
      <c r="C18" s="101">
        <v>157.99</v>
      </c>
      <c r="D18" s="79" t="s">
        <v>87</v>
      </c>
      <c r="E18" s="52" t="s">
        <v>26</v>
      </c>
      <c r="F18" s="104">
        <v>5050.9</v>
      </c>
      <c r="G18" s="7"/>
      <c r="H18" s="7"/>
    </row>
    <row r="19" spans="1:8" s="8" customFormat="1" ht="21.75" customHeight="1">
      <c r="A19" s="80"/>
      <c r="B19" s="52" t="s">
        <v>14</v>
      </c>
      <c r="C19" s="102"/>
      <c r="D19" s="81"/>
      <c r="E19" s="52" t="s">
        <v>28</v>
      </c>
      <c r="F19" s="105"/>
      <c r="G19" s="7"/>
      <c r="H19" s="7"/>
    </row>
    <row r="20" spans="1:6" ht="21.75" customHeight="1" thickBot="1">
      <c r="A20" s="60" t="s">
        <v>30</v>
      </c>
      <c r="B20" s="52" t="s">
        <v>15</v>
      </c>
      <c r="C20" s="103">
        <f>C16+C18</f>
        <v>5919.79</v>
      </c>
      <c r="D20" s="61" t="s">
        <v>30</v>
      </c>
      <c r="E20" s="52" t="s">
        <v>29</v>
      </c>
      <c r="F20" s="106">
        <f>F16+F18</f>
        <v>5919.79</v>
      </c>
    </row>
    <row r="21" spans="1:6" ht="29.25" customHeight="1">
      <c r="A21" s="189" t="s">
        <v>88</v>
      </c>
      <c r="B21" s="190"/>
      <c r="C21" s="190"/>
      <c r="D21" s="190"/>
      <c r="E21" s="190"/>
      <c r="F21" s="190"/>
    </row>
  </sheetData>
  <sheetProtection/>
  <mergeCells count="4">
    <mergeCell ref="A2:F2"/>
    <mergeCell ref="A5:C5"/>
    <mergeCell ref="D5:F5"/>
    <mergeCell ref="A21:F21"/>
  </mergeCells>
  <printOptions horizontalCentered="1"/>
  <pageMargins left="0.35433070866141736" right="0.35433070866141736" top="0.984251968503937" bottom="0.7874015748031497" header="0.5118110236220472" footer="0.1968503937007874"/>
  <pageSetup horizontalDpi="300" verticalDpi="300" orientation="landscape" paperSize="9" scale="90"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30"/>
  <sheetViews>
    <sheetView zoomScaleSheetLayoutView="160" zoomScalePageLayoutView="0" workbookViewId="0" topLeftCell="A7">
      <selection activeCell="D20" sqref="D20"/>
    </sheetView>
  </sheetViews>
  <sheetFormatPr defaultColWidth="9.00390625" defaultRowHeight="14.25"/>
  <cols>
    <col min="1" max="1" width="7.00390625" style="110" customWidth="1"/>
    <col min="2" max="2" width="9.125" style="110" customWidth="1"/>
    <col min="3" max="3" width="27.25390625" style="178" customWidth="1"/>
    <col min="4" max="10" width="13.625" style="10" customWidth="1"/>
    <col min="11" max="16384" width="9.00390625" style="10" customWidth="1"/>
  </cols>
  <sheetData>
    <row r="1" spans="1:10" s="99" customFormat="1" ht="22.5">
      <c r="A1" s="205" t="s">
        <v>63</v>
      </c>
      <c r="B1" s="205"/>
      <c r="C1" s="205"/>
      <c r="D1" s="205"/>
      <c r="E1" s="205"/>
      <c r="F1" s="205"/>
      <c r="G1" s="205"/>
      <c r="H1" s="205"/>
      <c r="I1" s="205"/>
      <c r="J1" s="205"/>
    </row>
    <row r="2" spans="1:10" ht="14.25">
      <c r="A2" s="107"/>
      <c r="B2" s="107"/>
      <c r="C2" s="172"/>
      <c r="D2" s="9"/>
      <c r="E2" s="9"/>
      <c r="F2" s="9"/>
      <c r="G2" s="9"/>
      <c r="H2" s="9"/>
      <c r="I2" s="9"/>
      <c r="J2" s="44"/>
    </row>
    <row r="3" spans="1:10" ht="15" thickBot="1">
      <c r="A3" s="108" t="s">
        <v>162</v>
      </c>
      <c r="B3" s="107"/>
      <c r="C3" s="172"/>
      <c r="D3" s="9"/>
      <c r="E3" s="9"/>
      <c r="F3" s="11"/>
      <c r="G3" s="9"/>
      <c r="H3" s="9"/>
      <c r="I3" s="9"/>
      <c r="J3" s="44" t="s">
        <v>49</v>
      </c>
    </row>
    <row r="4" spans="1:11" s="13" customFormat="1" ht="22.5" customHeight="1">
      <c r="A4" s="221" t="s">
        <v>31</v>
      </c>
      <c r="B4" s="222"/>
      <c r="C4" s="222"/>
      <c r="D4" s="209" t="s">
        <v>25</v>
      </c>
      <c r="E4" s="225" t="s">
        <v>51</v>
      </c>
      <c r="F4" s="209" t="s">
        <v>32</v>
      </c>
      <c r="G4" s="209" t="s">
        <v>33</v>
      </c>
      <c r="H4" s="209" t="s">
        <v>34</v>
      </c>
      <c r="I4" s="209" t="s">
        <v>59</v>
      </c>
      <c r="J4" s="206" t="s">
        <v>35</v>
      </c>
      <c r="K4" s="12"/>
    </row>
    <row r="5" spans="1:11" s="13" customFormat="1" ht="22.5" customHeight="1">
      <c r="A5" s="213" t="s">
        <v>69</v>
      </c>
      <c r="B5" s="214"/>
      <c r="C5" s="217" t="s">
        <v>36</v>
      </c>
      <c r="D5" s="210"/>
      <c r="E5" s="226"/>
      <c r="F5" s="210"/>
      <c r="G5" s="210"/>
      <c r="H5" s="210"/>
      <c r="I5" s="210"/>
      <c r="J5" s="207"/>
      <c r="K5" s="12"/>
    </row>
    <row r="6" spans="1:11" s="13" customFormat="1" ht="22.5" customHeight="1">
      <c r="A6" s="215"/>
      <c r="B6" s="216"/>
      <c r="C6" s="218"/>
      <c r="D6" s="211"/>
      <c r="E6" s="227"/>
      <c r="F6" s="211"/>
      <c r="G6" s="211"/>
      <c r="H6" s="211"/>
      <c r="I6" s="211"/>
      <c r="J6" s="208"/>
      <c r="K6" s="12"/>
    </row>
    <row r="7" spans="1:11" ht="22.5" customHeight="1">
      <c r="A7" s="228" t="s">
        <v>37</v>
      </c>
      <c r="B7" s="229"/>
      <c r="C7" s="230"/>
      <c r="D7" s="14" t="s">
        <v>3</v>
      </c>
      <c r="E7" s="14" t="s">
        <v>4</v>
      </c>
      <c r="F7" s="14" t="s">
        <v>5</v>
      </c>
      <c r="G7" s="14" t="s">
        <v>6</v>
      </c>
      <c r="H7" s="14" t="s">
        <v>7</v>
      </c>
      <c r="I7" s="14" t="s">
        <v>8</v>
      </c>
      <c r="J7" s="46" t="s">
        <v>50</v>
      </c>
      <c r="K7" s="15"/>
    </row>
    <row r="8" spans="1:11" ht="22.5" customHeight="1">
      <c r="A8" s="231" t="s">
        <v>30</v>
      </c>
      <c r="B8" s="232"/>
      <c r="C8" s="233"/>
      <c r="D8" s="33">
        <f>SUM(D9,D14,D17,D25)</f>
        <v>5761.8</v>
      </c>
      <c r="E8" s="33">
        <f>SUM(E9,E14,E17,E25)</f>
        <v>5761.8</v>
      </c>
      <c r="F8" s="33"/>
      <c r="G8" s="33"/>
      <c r="H8" s="33"/>
      <c r="I8" s="33"/>
      <c r="J8" s="34"/>
      <c r="K8" s="15"/>
    </row>
    <row r="9" spans="1:11" s="135" customFormat="1" ht="22.5" customHeight="1">
      <c r="A9" s="212">
        <v>208</v>
      </c>
      <c r="B9" s="193"/>
      <c r="C9" s="173" t="s">
        <v>168</v>
      </c>
      <c r="D9" s="137">
        <v>37.51</v>
      </c>
      <c r="E9" s="137">
        <v>37.51</v>
      </c>
      <c r="F9" s="137"/>
      <c r="G9" s="137"/>
      <c r="H9" s="137"/>
      <c r="I9" s="137"/>
      <c r="J9" s="138"/>
      <c r="K9" s="134"/>
    </row>
    <row r="10" spans="1:11" ht="22.5" customHeight="1">
      <c r="A10" s="196">
        <v>20805</v>
      </c>
      <c r="B10" s="197"/>
      <c r="C10" s="174" t="s">
        <v>169</v>
      </c>
      <c r="D10" s="165">
        <v>37</v>
      </c>
      <c r="E10" s="165">
        <v>37</v>
      </c>
      <c r="F10" s="33"/>
      <c r="G10" s="33"/>
      <c r="H10" s="33"/>
      <c r="I10" s="33"/>
      <c r="J10" s="34"/>
      <c r="K10" s="15"/>
    </row>
    <row r="11" spans="1:11" ht="22.5" customHeight="1">
      <c r="A11" s="196">
        <v>2080502</v>
      </c>
      <c r="B11" s="197"/>
      <c r="C11" s="174" t="s">
        <v>170</v>
      </c>
      <c r="D11" s="33">
        <v>37</v>
      </c>
      <c r="E11" s="33">
        <v>37</v>
      </c>
      <c r="F11" s="33"/>
      <c r="G11" s="33"/>
      <c r="H11" s="33"/>
      <c r="I11" s="33"/>
      <c r="J11" s="34"/>
      <c r="K11" s="15"/>
    </row>
    <row r="12" spans="1:11" s="164" customFormat="1" ht="22.5" customHeight="1">
      <c r="A12" s="194">
        <v>20808</v>
      </c>
      <c r="B12" s="195"/>
      <c r="C12" s="175" t="s">
        <v>193</v>
      </c>
      <c r="D12" s="161">
        <v>0.51</v>
      </c>
      <c r="E12" s="161">
        <v>0.51</v>
      </c>
      <c r="F12" s="161"/>
      <c r="G12" s="161"/>
      <c r="H12" s="161"/>
      <c r="I12" s="161"/>
      <c r="J12" s="162"/>
      <c r="K12" s="163"/>
    </row>
    <row r="13" spans="1:11" ht="22.5" customHeight="1">
      <c r="A13" s="196">
        <v>2080801</v>
      </c>
      <c r="B13" s="197"/>
      <c r="C13" s="174" t="s">
        <v>194</v>
      </c>
      <c r="D13" s="33">
        <v>0.51</v>
      </c>
      <c r="E13" s="33">
        <v>0.51</v>
      </c>
      <c r="F13" s="33"/>
      <c r="G13" s="33"/>
      <c r="H13" s="33"/>
      <c r="I13" s="33"/>
      <c r="J13" s="34"/>
      <c r="K13" s="15"/>
    </row>
    <row r="14" spans="1:11" s="135" customFormat="1" ht="22.5" customHeight="1">
      <c r="A14" s="223">
        <v>212</v>
      </c>
      <c r="B14" s="224"/>
      <c r="C14" s="173" t="s">
        <v>171</v>
      </c>
      <c r="D14" s="137">
        <v>728.66</v>
      </c>
      <c r="E14" s="137">
        <v>728.66</v>
      </c>
      <c r="F14" s="137"/>
      <c r="G14" s="137"/>
      <c r="H14" s="137"/>
      <c r="I14" s="137"/>
      <c r="J14" s="138"/>
      <c r="K14" s="134"/>
    </row>
    <row r="15" spans="1:11" ht="22.5" customHeight="1">
      <c r="A15" s="196">
        <v>21203</v>
      </c>
      <c r="B15" s="197"/>
      <c r="C15" s="174" t="s">
        <v>172</v>
      </c>
      <c r="D15" s="33">
        <v>728.66</v>
      </c>
      <c r="E15" s="33">
        <v>728.66</v>
      </c>
      <c r="F15" s="33"/>
      <c r="G15" s="33"/>
      <c r="H15" s="33"/>
      <c r="I15" s="33"/>
      <c r="J15" s="34"/>
      <c r="K15" s="15"/>
    </row>
    <row r="16" spans="1:11" ht="22.5" customHeight="1">
      <c r="A16" s="191">
        <v>2120399</v>
      </c>
      <c r="B16" s="192"/>
      <c r="C16" s="179" t="s">
        <v>173</v>
      </c>
      <c r="D16" s="111">
        <v>728.66</v>
      </c>
      <c r="E16" s="111">
        <v>728.66</v>
      </c>
      <c r="F16" s="111"/>
      <c r="G16" s="111"/>
      <c r="H16" s="111"/>
      <c r="I16" s="111"/>
      <c r="J16" s="112"/>
      <c r="K16" s="15"/>
    </row>
    <row r="17" spans="1:11" s="135" customFormat="1" ht="22.5" customHeight="1">
      <c r="A17" s="193">
        <v>213</v>
      </c>
      <c r="B17" s="193"/>
      <c r="C17" s="173" t="s">
        <v>174</v>
      </c>
      <c r="D17" s="137">
        <v>4992.02</v>
      </c>
      <c r="E17" s="137">
        <v>4992.02</v>
      </c>
      <c r="F17" s="137"/>
      <c r="G17" s="132"/>
      <c r="H17" s="132"/>
      <c r="I17" s="132"/>
      <c r="J17" s="133"/>
      <c r="K17" s="134"/>
    </row>
    <row r="18" spans="1:11" s="135" customFormat="1" ht="22.5" customHeight="1">
      <c r="A18" s="276">
        <v>21301</v>
      </c>
      <c r="B18" s="224"/>
      <c r="C18" s="175" t="s">
        <v>200</v>
      </c>
      <c r="D18" s="137">
        <v>19.2</v>
      </c>
      <c r="E18" s="137">
        <v>19.2</v>
      </c>
      <c r="F18" s="137"/>
      <c r="G18" s="132"/>
      <c r="H18" s="132"/>
      <c r="I18" s="132"/>
      <c r="J18" s="133"/>
      <c r="K18" s="134"/>
    </row>
    <row r="19" spans="1:11" s="171" customFormat="1" ht="22.5" customHeight="1">
      <c r="A19" s="312">
        <v>2130104</v>
      </c>
      <c r="B19" s="313"/>
      <c r="C19" s="176" t="s">
        <v>201</v>
      </c>
      <c r="D19" s="167">
        <v>19.2</v>
      </c>
      <c r="E19" s="167">
        <v>19.2</v>
      </c>
      <c r="F19" s="167"/>
      <c r="G19" s="168"/>
      <c r="H19" s="168"/>
      <c r="I19" s="168"/>
      <c r="J19" s="169"/>
      <c r="K19" s="170"/>
    </row>
    <row r="20" spans="1:11" ht="22.5" customHeight="1">
      <c r="A20" s="198">
        <v>21303</v>
      </c>
      <c r="B20" s="198"/>
      <c r="C20" s="175" t="s">
        <v>176</v>
      </c>
      <c r="D20" s="161">
        <v>4972.82</v>
      </c>
      <c r="E20" s="161">
        <v>4972.82</v>
      </c>
      <c r="F20" s="33"/>
      <c r="G20" s="111"/>
      <c r="H20" s="111"/>
      <c r="I20" s="111"/>
      <c r="J20" s="112"/>
      <c r="K20" s="15"/>
    </row>
    <row r="21" spans="1:11" ht="22.5" customHeight="1">
      <c r="A21" s="198">
        <v>2130302</v>
      </c>
      <c r="B21" s="198"/>
      <c r="C21" s="174" t="s">
        <v>175</v>
      </c>
      <c r="D21" s="33">
        <v>66.54</v>
      </c>
      <c r="E21" s="33">
        <v>66.54</v>
      </c>
      <c r="F21" s="33"/>
      <c r="G21" s="111"/>
      <c r="H21" s="111"/>
      <c r="I21" s="111"/>
      <c r="J21" s="112"/>
      <c r="K21" s="15"/>
    </row>
    <row r="22" spans="1:11" ht="22.5" customHeight="1">
      <c r="A22" s="198">
        <v>2130304</v>
      </c>
      <c r="B22" s="198"/>
      <c r="C22" s="174" t="s">
        <v>177</v>
      </c>
      <c r="D22" s="33">
        <v>70.78</v>
      </c>
      <c r="E22" s="33">
        <v>70.78</v>
      </c>
      <c r="F22" s="33"/>
      <c r="G22" s="111"/>
      <c r="H22" s="111"/>
      <c r="I22" s="111"/>
      <c r="J22" s="112"/>
      <c r="K22" s="15"/>
    </row>
    <row r="23" spans="1:11" ht="22.5" customHeight="1">
      <c r="A23" s="314">
        <v>2130305</v>
      </c>
      <c r="B23" s="197"/>
      <c r="C23" s="176" t="s">
        <v>202</v>
      </c>
      <c r="D23" s="33">
        <v>4599</v>
      </c>
      <c r="E23" s="33">
        <v>4599</v>
      </c>
      <c r="F23" s="33"/>
      <c r="G23" s="111"/>
      <c r="H23" s="111"/>
      <c r="I23" s="111"/>
      <c r="J23" s="112"/>
      <c r="K23" s="15"/>
    </row>
    <row r="24" spans="1:11" ht="22.5" customHeight="1">
      <c r="A24" s="198">
        <v>2130399</v>
      </c>
      <c r="B24" s="198"/>
      <c r="C24" s="174" t="s">
        <v>195</v>
      </c>
      <c r="D24" s="33">
        <v>236.5</v>
      </c>
      <c r="E24" s="33">
        <v>236.5</v>
      </c>
      <c r="F24" s="33"/>
      <c r="G24" s="111"/>
      <c r="H24" s="111"/>
      <c r="I24" s="111"/>
      <c r="J24" s="112"/>
      <c r="K24" s="15"/>
    </row>
    <row r="25" spans="1:11" s="135" customFormat="1" ht="22.5" customHeight="1">
      <c r="A25" s="193">
        <v>221</v>
      </c>
      <c r="B25" s="193"/>
      <c r="C25" s="173" t="s">
        <v>178</v>
      </c>
      <c r="D25" s="137">
        <v>3.61</v>
      </c>
      <c r="E25" s="137">
        <v>3.61</v>
      </c>
      <c r="F25" s="137"/>
      <c r="G25" s="132"/>
      <c r="H25" s="132"/>
      <c r="I25" s="132"/>
      <c r="J25" s="133"/>
      <c r="K25" s="134"/>
    </row>
    <row r="26" spans="1:11" ht="22.5" customHeight="1">
      <c r="A26" s="198">
        <v>22102</v>
      </c>
      <c r="B26" s="198"/>
      <c r="C26" s="174" t="s">
        <v>179</v>
      </c>
      <c r="D26" s="33">
        <v>3.61</v>
      </c>
      <c r="E26" s="33">
        <v>3.61</v>
      </c>
      <c r="F26" s="33"/>
      <c r="G26" s="111"/>
      <c r="H26" s="111"/>
      <c r="I26" s="111"/>
      <c r="J26" s="112"/>
      <c r="K26" s="15"/>
    </row>
    <row r="27" spans="1:11" ht="22.5" customHeight="1" thickBot="1">
      <c r="A27" s="201">
        <v>2210201</v>
      </c>
      <c r="B27" s="202"/>
      <c r="C27" s="177" t="s">
        <v>180</v>
      </c>
      <c r="D27" s="149">
        <v>3.61</v>
      </c>
      <c r="E27" s="149">
        <v>3.61</v>
      </c>
      <c r="F27" s="150"/>
      <c r="G27" s="111"/>
      <c r="H27" s="111"/>
      <c r="I27" s="111"/>
      <c r="J27" s="112"/>
      <c r="K27" s="15"/>
    </row>
    <row r="28" spans="1:10" ht="30.75" customHeight="1">
      <c r="A28" s="219" t="s">
        <v>154</v>
      </c>
      <c r="B28" s="220"/>
      <c r="C28" s="220"/>
      <c r="D28" s="220"/>
      <c r="E28" s="220"/>
      <c r="F28" s="220"/>
      <c r="G28" s="220"/>
      <c r="H28" s="220"/>
      <c r="I28" s="220"/>
      <c r="J28" s="220"/>
    </row>
    <row r="29" ht="14.25">
      <c r="A29" s="109"/>
    </row>
    <row r="30" ht="14.25">
      <c r="A30" s="109"/>
    </row>
  </sheetData>
  <sheetProtection/>
  <mergeCells count="33">
    <mergeCell ref="A28:J28"/>
    <mergeCell ref="A15:B15"/>
    <mergeCell ref="A4:C4"/>
    <mergeCell ref="A14:B14"/>
    <mergeCell ref="E4:E6"/>
    <mergeCell ref="A7:C7"/>
    <mergeCell ref="A8:C8"/>
    <mergeCell ref="F4:F6"/>
    <mergeCell ref="D4:D6"/>
    <mergeCell ref="A10:B10"/>
    <mergeCell ref="A1:J1"/>
    <mergeCell ref="J4:J6"/>
    <mergeCell ref="A11:B11"/>
    <mergeCell ref="G4:G6"/>
    <mergeCell ref="A9:B9"/>
    <mergeCell ref="H4:H6"/>
    <mergeCell ref="I4:I6"/>
    <mergeCell ref="A5:B6"/>
    <mergeCell ref="C5:C6"/>
    <mergeCell ref="A26:B26"/>
    <mergeCell ref="A27:B27"/>
    <mergeCell ref="A20:B20"/>
    <mergeCell ref="A21:B21"/>
    <mergeCell ref="A22:B22"/>
    <mergeCell ref="A23:B23"/>
    <mergeCell ref="A16:B16"/>
    <mergeCell ref="A17:B17"/>
    <mergeCell ref="A12:B12"/>
    <mergeCell ref="A13:B13"/>
    <mergeCell ref="A24:B24"/>
    <mergeCell ref="A25:B25"/>
    <mergeCell ref="A18:B18"/>
    <mergeCell ref="A19:B19"/>
  </mergeCells>
  <printOptions horizontalCentered="1"/>
  <pageMargins left="0.35433070866141736" right="0.35433070866141736" top="1.1811023622047245" bottom="0.7874015748031497" header="0.5118110236220472" footer="0.1968503937007874"/>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J36"/>
  <sheetViews>
    <sheetView tabSelected="1" zoomScalePageLayoutView="0" workbookViewId="0" topLeftCell="A10">
      <selection activeCell="D22" sqref="D22"/>
    </sheetView>
  </sheetViews>
  <sheetFormatPr defaultColWidth="9.00390625" defaultRowHeight="14.25"/>
  <cols>
    <col min="1" max="1" width="5.625" style="110" customWidth="1"/>
    <col min="2" max="2" width="4.75390625" style="110" customWidth="1"/>
    <col min="3" max="3" width="29.375" style="116" customWidth="1"/>
    <col min="4" max="4" width="14.375" style="10" customWidth="1"/>
    <col min="5" max="5" width="14.625" style="116" customWidth="1"/>
    <col min="6" max="9" width="14.625" style="10" customWidth="1"/>
    <col min="10" max="10" width="9.00390625" style="10" customWidth="1"/>
    <col min="11" max="11" width="12.625" style="10" customWidth="1"/>
    <col min="12" max="16384" width="9.00390625" style="10" customWidth="1"/>
  </cols>
  <sheetData>
    <row r="1" spans="1:9" s="99" customFormat="1" ht="22.5">
      <c r="A1" s="205" t="s">
        <v>126</v>
      </c>
      <c r="B1" s="205"/>
      <c r="C1" s="205"/>
      <c r="D1" s="205"/>
      <c r="E1" s="205"/>
      <c r="F1" s="205"/>
      <c r="G1" s="205"/>
      <c r="H1" s="205"/>
      <c r="I1" s="205"/>
    </row>
    <row r="2" spans="1:9" ht="14.25">
      <c r="A2" s="107"/>
      <c r="B2" s="107"/>
      <c r="C2" s="113"/>
      <c r="D2" s="9"/>
      <c r="E2" s="113"/>
      <c r="F2" s="9"/>
      <c r="G2" s="9"/>
      <c r="H2" s="9"/>
      <c r="I2" s="44"/>
    </row>
    <row r="3" spans="1:9" ht="15" thickBot="1">
      <c r="A3" s="108" t="s">
        <v>162</v>
      </c>
      <c r="B3" s="107"/>
      <c r="C3" s="113"/>
      <c r="D3" s="9"/>
      <c r="E3" s="113"/>
      <c r="F3" s="11"/>
      <c r="G3" s="9"/>
      <c r="H3" s="9"/>
      <c r="I3" s="44" t="s">
        <v>49</v>
      </c>
    </row>
    <row r="4" spans="1:10" s="13" customFormat="1" ht="22.5" customHeight="1">
      <c r="A4" s="221" t="s">
        <v>31</v>
      </c>
      <c r="B4" s="222"/>
      <c r="C4" s="222"/>
      <c r="D4" s="209" t="s">
        <v>27</v>
      </c>
      <c r="E4" s="209" t="s">
        <v>38</v>
      </c>
      <c r="F4" s="236" t="s">
        <v>39</v>
      </c>
      <c r="G4" s="236" t="s">
        <v>40</v>
      </c>
      <c r="H4" s="244" t="s">
        <v>41</v>
      </c>
      <c r="I4" s="245" t="s">
        <v>42</v>
      </c>
      <c r="J4" s="12"/>
    </row>
    <row r="5" spans="1:10" s="13" customFormat="1" ht="22.5" customHeight="1">
      <c r="A5" s="213" t="s">
        <v>69</v>
      </c>
      <c r="B5" s="214"/>
      <c r="C5" s="248" t="s">
        <v>36</v>
      </c>
      <c r="D5" s="210"/>
      <c r="E5" s="210"/>
      <c r="F5" s="237"/>
      <c r="G5" s="237"/>
      <c r="H5" s="237"/>
      <c r="I5" s="246"/>
      <c r="J5" s="12"/>
    </row>
    <row r="6" spans="1:10" s="13" customFormat="1" ht="22.5" customHeight="1">
      <c r="A6" s="215"/>
      <c r="B6" s="216"/>
      <c r="C6" s="211"/>
      <c r="D6" s="211"/>
      <c r="E6" s="211"/>
      <c r="F6" s="238"/>
      <c r="G6" s="238"/>
      <c r="H6" s="238"/>
      <c r="I6" s="247"/>
      <c r="J6" s="12"/>
    </row>
    <row r="7" spans="1:10" s="20" customFormat="1" ht="22.5" customHeight="1">
      <c r="A7" s="241" t="s">
        <v>37</v>
      </c>
      <c r="B7" s="242"/>
      <c r="C7" s="243"/>
      <c r="D7" s="16" t="s">
        <v>3</v>
      </c>
      <c r="E7" s="16" t="s">
        <v>4</v>
      </c>
      <c r="F7" s="16" t="s">
        <v>5</v>
      </c>
      <c r="G7" s="17" t="s">
        <v>43</v>
      </c>
      <c r="H7" s="17" t="s">
        <v>44</v>
      </c>
      <c r="I7" s="18" t="s">
        <v>45</v>
      </c>
      <c r="J7" s="19"/>
    </row>
    <row r="8" spans="1:10" ht="22.5" customHeight="1">
      <c r="A8" s="231" t="s">
        <v>30</v>
      </c>
      <c r="B8" s="232"/>
      <c r="C8" s="233"/>
      <c r="D8" s="33">
        <f>SUM(D9,D14,D17,D25)</f>
        <v>868.89</v>
      </c>
      <c r="E8" s="33">
        <f>SUM(E9,E14,E17,E25)</f>
        <v>508.03</v>
      </c>
      <c r="F8" s="33">
        <f>SUM(F9,F14,F17,F25)</f>
        <v>360.86</v>
      </c>
      <c r="G8" s="33"/>
      <c r="H8" s="33"/>
      <c r="I8" s="34"/>
      <c r="J8" s="15"/>
    </row>
    <row r="9" spans="1:10" ht="22.5" customHeight="1">
      <c r="A9" s="212">
        <v>208</v>
      </c>
      <c r="B9" s="193"/>
      <c r="C9" s="136" t="s">
        <v>168</v>
      </c>
      <c r="D9" s="137">
        <v>37.51</v>
      </c>
      <c r="E9" s="142">
        <v>37</v>
      </c>
      <c r="F9" s="315">
        <v>0.51</v>
      </c>
      <c r="G9" s="33"/>
      <c r="H9" s="33"/>
      <c r="I9" s="34"/>
      <c r="J9" s="15"/>
    </row>
    <row r="10" spans="1:10" ht="22.5" customHeight="1">
      <c r="A10" s="196">
        <v>20805</v>
      </c>
      <c r="B10" s="197"/>
      <c r="C10" s="114" t="s">
        <v>169</v>
      </c>
      <c r="D10" s="51">
        <v>37</v>
      </c>
      <c r="E10" s="143">
        <v>37</v>
      </c>
      <c r="F10" s="33"/>
      <c r="G10" s="33"/>
      <c r="H10" s="33"/>
      <c r="I10" s="34"/>
      <c r="J10" s="15"/>
    </row>
    <row r="11" spans="1:10" ht="22.5" customHeight="1">
      <c r="A11" s="196">
        <v>2080502</v>
      </c>
      <c r="B11" s="197"/>
      <c r="C11" s="114" t="s">
        <v>170</v>
      </c>
      <c r="D11" s="33">
        <v>37</v>
      </c>
      <c r="E11" s="129">
        <v>37</v>
      </c>
      <c r="F11" s="33"/>
      <c r="G11" s="33"/>
      <c r="H11" s="33"/>
      <c r="I11" s="34"/>
      <c r="J11" s="15"/>
    </row>
    <row r="12" spans="1:10" ht="22.5" customHeight="1">
      <c r="A12" s="239">
        <v>20808</v>
      </c>
      <c r="B12" s="240"/>
      <c r="C12" s="139" t="s">
        <v>193</v>
      </c>
      <c r="D12" s="140">
        <v>0.51</v>
      </c>
      <c r="E12" s="141"/>
      <c r="F12" s="33">
        <v>0.51</v>
      </c>
      <c r="G12" s="33"/>
      <c r="H12" s="33"/>
      <c r="I12" s="34"/>
      <c r="J12" s="15"/>
    </row>
    <row r="13" spans="1:10" ht="22.5" customHeight="1">
      <c r="A13" s="196">
        <v>2080801</v>
      </c>
      <c r="B13" s="197"/>
      <c r="C13" s="114" t="s">
        <v>194</v>
      </c>
      <c r="D13" s="33">
        <v>0.51</v>
      </c>
      <c r="E13" s="129"/>
      <c r="F13" s="33">
        <v>0.51</v>
      </c>
      <c r="G13" s="33"/>
      <c r="H13" s="33"/>
      <c r="I13" s="34"/>
      <c r="J13" s="15"/>
    </row>
    <row r="14" spans="1:10" s="135" customFormat="1" ht="22.5" customHeight="1">
      <c r="A14" s="223">
        <v>212</v>
      </c>
      <c r="B14" s="224"/>
      <c r="C14" s="136" t="s">
        <v>171</v>
      </c>
      <c r="D14" s="137">
        <v>456.57</v>
      </c>
      <c r="E14" s="142">
        <v>298.39</v>
      </c>
      <c r="F14" s="137">
        <v>158.18</v>
      </c>
      <c r="G14" s="137"/>
      <c r="H14" s="137"/>
      <c r="I14" s="138"/>
      <c r="J14" s="134"/>
    </row>
    <row r="15" spans="1:10" ht="22.5" customHeight="1">
      <c r="A15" s="196">
        <v>21203</v>
      </c>
      <c r="B15" s="197"/>
      <c r="C15" s="114" t="s">
        <v>172</v>
      </c>
      <c r="D15" s="33">
        <v>456.57</v>
      </c>
      <c r="E15" s="129">
        <v>298.39</v>
      </c>
      <c r="F15" s="33">
        <v>158.18</v>
      </c>
      <c r="G15" s="33"/>
      <c r="H15" s="33"/>
      <c r="I15" s="34"/>
      <c r="J15" s="15"/>
    </row>
    <row r="16" spans="1:10" ht="22.5" customHeight="1">
      <c r="A16" s="191">
        <v>2120399</v>
      </c>
      <c r="B16" s="192"/>
      <c r="C16" s="148" t="s">
        <v>173</v>
      </c>
      <c r="D16" s="111">
        <v>456.57</v>
      </c>
      <c r="E16" s="129">
        <v>298.39</v>
      </c>
      <c r="F16" s="33">
        <v>158.18</v>
      </c>
      <c r="G16" s="33"/>
      <c r="H16" s="33"/>
      <c r="I16" s="34"/>
      <c r="J16" s="15"/>
    </row>
    <row r="17" spans="1:10" s="135" customFormat="1" ht="22.5" customHeight="1">
      <c r="A17" s="193">
        <v>213</v>
      </c>
      <c r="B17" s="193"/>
      <c r="C17" s="136" t="s">
        <v>174</v>
      </c>
      <c r="D17" s="137">
        <v>371.2</v>
      </c>
      <c r="E17" s="142">
        <v>169.03</v>
      </c>
      <c r="F17" s="137">
        <v>202.17</v>
      </c>
      <c r="G17" s="137"/>
      <c r="H17" s="137"/>
      <c r="I17" s="138"/>
      <c r="J17" s="134"/>
    </row>
    <row r="18" spans="1:10" s="135" customFormat="1" ht="22.5" customHeight="1">
      <c r="A18" s="199">
        <v>21303</v>
      </c>
      <c r="B18" s="200"/>
      <c r="C18" s="160" t="s">
        <v>200</v>
      </c>
      <c r="D18" s="137">
        <v>19.2</v>
      </c>
      <c r="E18" s="142">
        <v>19.2</v>
      </c>
      <c r="F18" s="137"/>
      <c r="G18" s="137"/>
      <c r="H18" s="137"/>
      <c r="I18" s="138"/>
      <c r="J18" s="134"/>
    </row>
    <row r="19" spans="1:10" s="135" customFormat="1" ht="19.5" customHeight="1">
      <c r="A19" s="199">
        <v>2130104</v>
      </c>
      <c r="B19" s="200"/>
      <c r="C19" s="160" t="s">
        <v>201</v>
      </c>
      <c r="D19" s="137">
        <v>19.2</v>
      </c>
      <c r="E19" s="142">
        <v>19.2</v>
      </c>
      <c r="F19" s="137"/>
      <c r="G19" s="137"/>
      <c r="H19" s="137"/>
      <c r="I19" s="138"/>
      <c r="J19" s="134"/>
    </row>
    <row r="20" spans="1:10" ht="22.5" customHeight="1">
      <c r="A20" s="198">
        <v>21303</v>
      </c>
      <c r="B20" s="198"/>
      <c r="C20" s="114" t="s">
        <v>176</v>
      </c>
      <c r="D20" s="33">
        <v>351.99</v>
      </c>
      <c r="E20" s="129">
        <v>149.83</v>
      </c>
      <c r="F20" s="33">
        <v>202.17</v>
      </c>
      <c r="G20" s="33"/>
      <c r="H20" s="33"/>
      <c r="I20" s="34"/>
      <c r="J20" s="15"/>
    </row>
    <row r="21" spans="1:10" ht="22.5" customHeight="1">
      <c r="A21" s="198">
        <v>2130302</v>
      </c>
      <c r="B21" s="198"/>
      <c r="C21" s="114" t="s">
        <v>175</v>
      </c>
      <c r="D21" s="129">
        <v>71.1</v>
      </c>
      <c r="E21" s="129">
        <v>71.1</v>
      </c>
      <c r="F21" s="33"/>
      <c r="G21" s="33"/>
      <c r="H21" s="33"/>
      <c r="I21" s="34"/>
      <c r="J21" s="15"/>
    </row>
    <row r="22" spans="1:10" ht="22.5" customHeight="1">
      <c r="A22" s="198">
        <v>2130304</v>
      </c>
      <c r="B22" s="198"/>
      <c r="C22" s="114" t="s">
        <v>177</v>
      </c>
      <c r="D22" s="129">
        <v>78.73</v>
      </c>
      <c r="E22" s="129">
        <v>78.73</v>
      </c>
      <c r="F22" s="33"/>
      <c r="G22" s="33"/>
      <c r="H22" s="33"/>
      <c r="I22" s="34"/>
      <c r="J22" s="15"/>
    </row>
    <row r="23" spans="1:10" ht="22.5" customHeight="1">
      <c r="A23" s="198">
        <v>2130314</v>
      </c>
      <c r="B23" s="198"/>
      <c r="C23" s="114" t="s">
        <v>196</v>
      </c>
      <c r="D23" s="129">
        <v>38.91</v>
      </c>
      <c r="E23" s="129"/>
      <c r="F23" s="33">
        <v>38.91</v>
      </c>
      <c r="G23" s="33"/>
      <c r="H23" s="33"/>
      <c r="I23" s="34"/>
      <c r="J23" s="15"/>
    </row>
    <row r="24" spans="1:10" ht="22.5" customHeight="1">
      <c r="A24" s="203">
        <v>2130399</v>
      </c>
      <c r="B24" s="204"/>
      <c r="C24" s="166" t="s">
        <v>195</v>
      </c>
      <c r="D24" s="129">
        <v>163.25</v>
      </c>
      <c r="E24" s="129"/>
      <c r="F24" s="33">
        <v>163.25</v>
      </c>
      <c r="G24" s="33"/>
      <c r="H24" s="33"/>
      <c r="I24" s="34"/>
      <c r="J24" s="15"/>
    </row>
    <row r="25" spans="1:10" ht="22.5" customHeight="1">
      <c r="A25" s="193">
        <v>221</v>
      </c>
      <c r="B25" s="193"/>
      <c r="C25" s="136" t="s">
        <v>198</v>
      </c>
      <c r="D25" s="142">
        <v>3.61</v>
      </c>
      <c r="E25" s="142">
        <v>3.61</v>
      </c>
      <c r="F25" s="33"/>
      <c r="G25" s="33"/>
      <c r="H25" s="33"/>
      <c r="I25" s="34"/>
      <c r="J25" s="15"/>
    </row>
    <row r="26" spans="1:10" ht="22.5" customHeight="1">
      <c r="A26" s="198">
        <v>22102</v>
      </c>
      <c r="B26" s="198"/>
      <c r="C26" s="114" t="s">
        <v>179</v>
      </c>
      <c r="D26" s="129">
        <v>3.61</v>
      </c>
      <c r="E26" s="129">
        <v>3.61</v>
      </c>
      <c r="F26" s="33"/>
      <c r="G26" s="33"/>
      <c r="H26" s="33"/>
      <c r="I26" s="34"/>
      <c r="J26" s="15"/>
    </row>
    <row r="27" spans="1:10" ht="22.5" customHeight="1">
      <c r="A27" s="198">
        <v>2210201</v>
      </c>
      <c r="B27" s="198"/>
      <c r="C27" s="114" t="s">
        <v>180</v>
      </c>
      <c r="D27" s="129">
        <v>3.61</v>
      </c>
      <c r="E27" s="129">
        <v>3.61</v>
      </c>
      <c r="F27" s="33"/>
      <c r="G27" s="33"/>
      <c r="H27" s="33"/>
      <c r="I27" s="34"/>
      <c r="J27" s="15"/>
    </row>
    <row r="28" spans="1:10" ht="22.5" customHeight="1">
      <c r="A28" s="250"/>
      <c r="B28" s="250"/>
      <c r="C28" s="114"/>
      <c r="D28" s="33"/>
      <c r="E28" s="129"/>
      <c r="F28" s="33"/>
      <c r="G28" s="33"/>
      <c r="H28" s="33"/>
      <c r="I28" s="34"/>
      <c r="J28" s="15"/>
    </row>
    <row r="29" spans="1:10" ht="22.5" customHeight="1">
      <c r="A29" s="249"/>
      <c r="B29" s="204"/>
      <c r="C29" s="114"/>
      <c r="D29" s="33"/>
      <c r="E29" s="129"/>
      <c r="F29" s="33"/>
      <c r="G29" s="33"/>
      <c r="H29" s="33"/>
      <c r="I29" s="34"/>
      <c r="J29" s="15"/>
    </row>
    <row r="30" spans="1:10" ht="22.5" customHeight="1">
      <c r="A30" s="249"/>
      <c r="B30" s="204"/>
      <c r="C30" s="114"/>
      <c r="D30" s="33"/>
      <c r="E30" s="129"/>
      <c r="F30" s="33"/>
      <c r="G30" s="33"/>
      <c r="H30" s="33"/>
      <c r="I30" s="34"/>
      <c r="J30" s="15"/>
    </row>
    <row r="31" spans="1:10" ht="22.5" customHeight="1">
      <c r="A31" s="249"/>
      <c r="B31" s="204"/>
      <c r="C31" s="114"/>
      <c r="D31" s="33"/>
      <c r="E31" s="129"/>
      <c r="F31" s="33"/>
      <c r="G31" s="33"/>
      <c r="H31" s="33"/>
      <c r="I31" s="34"/>
      <c r="J31" s="15"/>
    </row>
    <row r="32" spans="1:10" ht="22.5" customHeight="1" thickBot="1">
      <c r="A32" s="234"/>
      <c r="B32" s="235"/>
      <c r="C32" s="115"/>
      <c r="D32" s="33"/>
      <c r="E32" s="130"/>
      <c r="F32" s="33"/>
      <c r="G32" s="35"/>
      <c r="H32" s="35"/>
      <c r="I32" s="36"/>
      <c r="J32" s="15"/>
    </row>
    <row r="33" spans="1:9" ht="31.5" customHeight="1">
      <c r="A33" s="219" t="s">
        <v>155</v>
      </c>
      <c r="B33" s="220"/>
      <c r="C33" s="220"/>
      <c r="D33" s="220"/>
      <c r="E33" s="220"/>
      <c r="F33" s="220"/>
      <c r="G33" s="220"/>
      <c r="H33" s="220"/>
      <c r="I33" s="220"/>
    </row>
    <row r="34" ht="14.25">
      <c r="A34" s="118"/>
    </row>
    <row r="35" ht="14.25">
      <c r="A35" s="119"/>
    </row>
    <row r="36" ht="14.25">
      <c r="A36" s="119"/>
    </row>
  </sheetData>
  <sheetProtection/>
  <mergeCells count="37">
    <mergeCell ref="A18:B18"/>
    <mergeCell ref="A19:B19"/>
    <mergeCell ref="A24:B24"/>
    <mergeCell ref="A22:B22"/>
    <mergeCell ref="A23:B23"/>
    <mergeCell ref="A30:B30"/>
    <mergeCell ref="A25:B25"/>
    <mergeCell ref="A27:B27"/>
    <mergeCell ref="A28:B28"/>
    <mergeCell ref="A29:B29"/>
    <mergeCell ref="A33:I33"/>
    <mergeCell ref="A1:I1"/>
    <mergeCell ref="G4:G6"/>
    <mergeCell ref="H4:H6"/>
    <mergeCell ref="I4:I6"/>
    <mergeCell ref="A5:B6"/>
    <mergeCell ref="C5:C6"/>
    <mergeCell ref="A4:C4"/>
    <mergeCell ref="D4:D6"/>
    <mergeCell ref="A31:B31"/>
    <mergeCell ref="F4:F6"/>
    <mergeCell ref="A9:B9"/>
    <mergeCell ref="A10:B10"/>
    <mergeCell ref="A12:B12"/>
    <mergeCell ref="A7:C7"/>
    <mergeCell ref="A8:C8"/>
    <mergeCell ref="A11:B11"/>
    <mergeCell ref="A17:B17"/>
    <mergeCell ref="A32:B32"/>
    <mergeCell ref="E4:E6"/>
    <mergeCell ref="A26:B26"/>
    <mergeCell ref="A13:B13"/>
    <mergeCell ref="A14:B14"/>
    <mergeCell ref="A15:B15"/>
    <mergeCell ref="A16:B16"/>
    <mergeCell ref="A20:B20"/>
    <mergeCell ref="A21:B21"/>
  </mergeCells>
  <printOptions horizontalCentered="1"/>
  <pageMargins left="0.35433070866141736" right="0.35433070866141736" top="1.1811023622047245" bottom="0.7874015748031497" header="0.5118110236220472" footer="0.1968503937007874"/>
  <pageSetup horizontalDpi="600" verticalDpi="600" orientation="landscape" paperSize="9" scale="65" r:id="rId1"/>
  <ignoredErrors>
    <ignoredError sqref="D7:I7" numberStoredAsText="1"/>
  </ignoredErrors>
</worksheet>
</file>

<file path=xl/worksheets/sheet4.xml><?xml version="1.0" encoding="utf-8"?>
<worksheet xmlns="http://schemas.openxmlformats.org/spreadsheetml/2006/main" xmlns:r="http://schemas.openxmlformats.org/officeDocument/2006/relationships">
  <dimension ref="A1:J22"/>
  <sheetViews>
    <sheetView zoomScaleSheetLayoutView="100" zoomScalePageLayoutView="0" workbookViewId="0" topLeftCell="A1">
      <selection activeCell="F16" sqref="F16"/>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spans="1:10" s="97" customFormat="1" ht="22.5">
      <c r="A1" s="96"/>
      <c r="I1" s="98"/>
      <c r="J1" s="98"/>
    </row>
    <row r="2" spans="1:10" s="2" customFormat="1" ht="22.5">
      <c r="A2" s="251" t="s">
        <v>89</v>
      </c>
      <c r="B2" s="251"/>
      <c r="C2" s="251"/>
      <c r="D2" s="251"/>
      <c r="E2" s="251"/>
      <c r="F2" s="251"/>
      <c r="G2" s="251"/>
      <c r="H2" s="251"/>
      <c r="I2" s="1"/>
      <c r="J2" s="1"/>
    </row>
    <row r="3" spans="1:8" ht="9.75" customHeight="1">
      <c r="A3" s="3"/>
      <c r="B3" s="3"/>
      <c r="C3" s="3"/>
      <c r="D3" s="3"/>
      <c r="E3" s="3"/>
      <c r="F3" s="3"/>
      <c r="G3" s="3"/>
      <c r="H3" s="44"/>
    </row>
    <row r="4" spans="1:8" ht="15" customHeight="1" thickBot="1">
      <c r="A4" s="108" t="s">
        <v>162</v>
      </c>
      <c r="B4" s="107"/>
      <c r="C4" s="113"/>
      <c r="D4" s="3"/>
      <c r="E4" s="3"/>
      <c r="F4" s="3"/>
      <c r="G4" s="3"/>
      <c r="H4" s="44" t="s">
        <v>90</v>
      </c>
    </row>
    <row r="5" spans="1:10" s="8" customFormat="1" ht="19.5" customHeight="1">
      <c r="A5" s="186" t="s">
        <v>0</v>
      </c>
      <c r="B5" s="187"/>
      <c r="C5" s="187"/>
      <c r="D5" s="187" t="s">
        <v>1</v>
      </c>
      <c r="E5" s="187"/>
      <c r="F5" s="252"/>
      <c r="G5" s="252"/>
      <c r="H5" s="188"/>
      <c r="I5" s="7"/>
      <c r="J5" s="7"/>
    </row>
    <row r="6" spans="1:10" s="8" customFormat="1" ht="31.5" customHeight="1">
      <c r="A6" s="70" t="s">
        <v>91</v>
      </c>
      <c r="B6" s="71" t="s">
        <v>2</v>
      </c>
      <c r="C6" s="65" t="s">
        <v>92</v>
      </c>
      <c r="D6" s="73" t="s">
        <v>91</v>
      </c>
      <c r="E6" s="71" t="s">
        <v>2</v>
      </c>
      <c r="F6" s="65" t="s">
        <v>93</v>
      </c>
      <c r="G6" s="67" t="s">
        <v>94</v>
      </c>
      <c r="H6" s="68" t="s">
        <v>95</v>
      </c>
      <c r="I6" s="7"/>
      <c r="J6" s="7"/>
    </row>
    <row r="7" spans="1:10" s="8" customFormat="1" ht="19.5" customHeight="1">
      <c r="A7" s="70" t="s">
        <v>96</v>
      </c>
      <c r="B7" s="72"/>
      <c r="C7" s="73" t="s">
        <v>3</v>
      </c>
      <c r="D7" s="73" t="s">
        <v>96</v>
      </c>
      <c r="E7" s="72"/>
      <c r="F7" s="82">
        <v>2</v>
      </c>
      <c r="G7" s="82">
        <v>3</v>
      </c>
      <c r="H7" s="151">
        <v>4</v>
      </c>
      <c r="I7" s="7"/>
      <c r="J7" s="7"/>
    </row>
    <row r="8" spans="1:10" s="8" customFormat="1" ht="19.5" customHeight="1">
      <c r="A8" s="53" t="s">
        <v>97</v>
      </c>
      <c r="B8" s="52" t="s">
        <v>3</v>
      </c>
      <c r="C8" s="101">
        <v>5761.8</v>
      </c>
      <c r="D8" s="76" t="s">
        <v>60</v>
      </c>
      <c r="E8" s="54">
        <v>15</v>
      </c>
      <c r="F8" s="153"/>
      <c r="G8" s="154"/>
      <c r="H8" s="152"/>
      <c r="I8" s="7"/>
      <c r="J8" s="7"/>
    </row>
    <row r="9" spans="1:10" s="8" customFormat="1" ht="19.5" customHeight="1">
      <c r="A9" s="55" t="s">
        <v>64</v>
      </c>
      <c r="B9" s="52" t="s">
        <v>4</v>
      </c>
      <c r="C9" s="101"/>
      <c r="D9" s="76" t="s">
        <v>61</v>
      </c>
      <c r="E9" s="54">
        <v>16</v>
      </c>
      <c r="F9" s="153"/>
      <c r="G9" s="154"/>
      <c r="H9" s="152"/>
      <c r="I9" s="7"/>
      <c r="J9" s="7"/>
    </row>
    <row r="10" spans="1:10" s="8" customFormat="1" ht="19.5" customHeight="1">
      <c r="A10" s="55"/>
      <c r="B10" s="52" t="s">
        <v>5</v>
      </c>
      <c r="C10" s="101"/>
      <c r="D10" s="76" t="s">
        <v>62</v>
      </c>
      <c r="E10" s="54">
        <v>17</v>
      </c>
      <c r="F10" s="153"/>
      <c r="G10" s="154"/>
      <c r="H10" s="152"/>
      <c r="I10" s="7"/>
      <c r="J10" s="7"/>
    </row>
    <row r="11" spans="1:10" s="8" customFormat="1" ht="19.5" customHeight="1">
      <c r="A11" s="55"/>
      <c r="B11" s="52" t="s">
        <v>6</v>
      </c>
      <c r="C11" s="101"/>
      <c r="D11" s="76" t="s">
        <v>166</v>
      </c>
      <c r="E11" s="54">
        <v>18</v>
      </c>
      <c r="F11" s="101">
        <v>3.61</v>
      </c>
      <c r="G11" s="101">
        <v>3.61</v>
      </c>
      <c r="H11" s="78"/>
      <c r="I11" s="7"/>
      <c r="J11" s="7"/>
    </row>
    <row r="12" spans="1:10" s="8" customFormat="1" ht="19.5" customHeight="1">
      <c r="A12" s="55"/>
      <c r="B12" s="52" t="s">
        <v>7</v>
      </c>
      <c r="C12" s="101"/>
      <c r="D12" s="76" t="s">
        <v>164</v>
      </c>
      <c r="E12" s="54">
        <v>19</v>
      </c>
      <c r="F12" s="101">
        <v>456.57</v>
      </c>
      <c r="G12" s="101">
        <v>456.57</v>
      </c>
      <c r="H12" s="78"/>
      <c r="I12" s="7"/>
      <c r="J12" s="7"/>
    </row>
    <row r="13" spans="1:10" s="8" customFormat="1" ht="19.5" customHeight="1">
      <c r="A13" s="55"/>
      <c r="B13" s="52" t="s">
        <v>8</v>
      </c>
      <c r="C13" s="101"/>
      <c r="D13" s="76" t="s">
        <v>163</v>
      </c>
      <c r="E13" s="54">
        <v>20</v>
      </c>
      <c r="F13" s="101">
        <v>37.51</v>
      </c>
      <c r="G13" s="101">
        <v>37.51</v>
      </c>
      <c r="H13" s="78"/>
      <c r="I13" s="7"/>
      <c r="J13" s="7"/>
    </row>
    <row r="14" spans="1:10" s="8" customFormat="1" ht="19.5" customHeight="1">
      <c r="A14" s="56"/>
      <c r="B14" s="52" t="s">
        <v>9</v>
      </c>
      <c r="C14" s="101"/>
      <c r="D14" s="77" t="s">
        <v>165</v>
      </c>
      <c r="E14" s="54">
        <v>21</v>
      </c>
      <c r="F14" s="101">
        <v>371.2</v>
      </c>
      <c r="G14" s="101">
        <v>371.2</v>
      </c>
      <c r="H14" s="78"/>
      <c r="I14" s="7"/>
      <c r="J14" s="7"/>
    </row>
    <row r="15" spans="1:10" s="8" customFormat="1" ht="19.5" customHeight="1">
      <c r="A15" s="57"/>
      <c r="B15" s="52" t="s">
        <v>10</v>
      </c>
      <c r="C15" s="101"/>
      <c r="D15" s="79" t="s">
        <v>167</v>
      </c>
      <c r="E15" s="54">
        <v>22</v>
      </c>
      <c r="F15" s="101"/>
      <c r="G15" s="101"/>
      <c r="H15" s="78"/>
      <c r="I15" s="7"/>
      <c r="J15" s="7"/>
    </row>
    <row r="16" spans="1:10" s="8" customFormat="1" ht="19.5" customHeight="1">
      <c r="A16" s="58" t="s">
        <v>25</v>
      </c>
      <c r="B16" s="52" t="s">
        <v>11</v>
      </c>
      <c r="C16" s="101">
        <v>5761.8</v>
      </c>
      <c r="D16" s="59" t="s">
        <v>27</v>
      </c>
      <c r="E16" s="54">
        <v>23</v>
      </c>
      <c r="F16" s="54"/>
      <c r="G16" s="54"/>
      <c r="H16" s="104"/>
      <c r="I16" s="7"/>
      <c r="J16" s="7"/>
    </row>
    <row r="17" spans="1:10" s="8" customFormat="1" ht="19.5" customHeight="1">
      <c r="A17" s="62" t="s">
        <v>65</v>
      </c>
      <c r="B17" s="52" t="s">
        <v>12</v>
      </c>
      <c r="C17" s="101">
        <v>157.99</v>
      </c>
      <c r="D17" s="64" t="s">
        <v>98</v>
      </c>
      <c r="E17" s="54">
        <v>24</v>
      </c>
      <c r="F17" s="155">
        <v>5050.9</v>
      </c>
      <c r="G17" s="155">
        <v>5050.9</v>
      </c>
      <c r="H17" s="104"/>
      <c r="I17" s="7"/>
      <c r="J17" s="7"/>
    </row>
    <row r="18" spans="1:10" s="8" customFormat="1" ht="19.5" customHeight="1">
      <c r="A18" s="62" t="s">
        <v>99</v>
      </c>
      <c r="B18" s="52" t="s">
        <v>13</v>
      </c>
      <c r="C18" s="101">
        <v>157.99</v>
      </c>
      <c r="D18" s="79"/>
      <c r="E18" s="54">
        <v>25</v>
      </c>
      <c r="F18" s="54"/>
      <c r="G18" s="54"/>
      <c r="H18" s="104"/>
      <c r="I18" s="7"/>
      <c r="J18" s="7"/>
    </row>
    <row r="19" spans="1:10" s="8" customFormat="1" ht="19.5" customHeight="1">
      <c r="A19" s="63" t="s">
        <v>100</v>
      </c>
      <c r="B19" s="52" t="s">
        <v>14</v>
      </c>
      <c r="C19" s="102"/>
      <c r="D19" s="81"/>
      <c r="E19" s="54">
        <v>26</v>
      </c>
      <c r="F19" s="54"/>
      <c r="G19" s="54"/>
      <c r="H19" s="105"/>
      <c r="I19" s="7"/>
      <c r="J19" s="7"/>
    </row>
    <row r="20" spans="1:10" s="8" customFormat="1" ht="19.5" customHeight="1">
      <c r="A20" s="63"/>
      <c r="B20" s="52" t="s">
        <v>15</v>
      </c>
      <c r="C20" s="102"/>
      <c r="D20" s="81"/>
      <c r="E20" s="54">
        <v>27</v>
      </c>
      <c r="F20" s="54"/>
      <c r="G20" s="54"/>
      <c r="H20" s="105"/>
      <c r="I20" s="7"/>
      <c r="J20" s="7"/>
    </row>
    <row r="21" spans="1:8" ht="19.5" customHeight="1" thickBot="1">
      <c r="A21" s="60" t="s">
        <v>30</v>
      </c>
      <c r="B21" s="52" t="s">
        <v>16</v>
      </c>
      <c r="C21" s="103">
        <f>SUM(C16,C17)</f>
        <v>5919.79</v>
      </c>
      <c r="D21" s="61" t="s">
        <v>30</v>
      </c>
      <c r="E21" s="54">
        <v>28</v>
      </c>
      <c r="F21" s="144">
        <f>SUM(F11:F17)</f>
        <v>5919.79</v>
      </c>
      <c r="G21" s="144">
        <f>SUM(G11:G17)</f>
        <v>5919.79</v>
      </c>
      <c r="H21" s="69"/>
    </row>
    <row r="22" spans="1:8" ht="29.25" customHeight="1">
      <c r="A22" s="189" t="s">
        <v>101</v>
      </c>
      <c r="B22" s="190"/>
      <c r="C22" s="190"/>
      <c r="D22" s="190"/>
      <c r="E22" s="190"/>
      <c r="F22" s="190"/>
      <c r="G22" s="253"/>
      <c r="H22" s="190"/>
    </row>
  </sheetData>
  <sheetProtection/>
  <mergeCells count="4">
    <mergeCell ref="A2:H2"/>
    <mergeCell ref="A5:C5"/>
    <mergeCell ref="D5:H5"/>
    <mergeCell ref="A22:H22"/>
  </mergeCells>
  <printOptions horizontalCentered="1"/>
  <pageMargins left="0.35433070866141736" right="0.35433070866141736" top="0.984251968503937" bottom="0.7874015748031497" header="0.5118110236220472" footer="0.1968503937007874"/>
  <pageSetup horizontalDpi="300" verticalDpi="300" orientation="landscape" paperSize="9" scale="85" r:id="rId1"/>
</worksheet>
</file>

<file path=xl/worksheets/sheet5.xml><?xml version="1.0" encoding="utf-8"?>
<worksheet xmlns="http://schemas.openxmlformats.org/spreadsheetml/2006/main" xmlns:r="http://schemas.openxmlformats.org/officeDocument/2006/relationships">
  <dimension ref="A1:F32"/>
  <sheetViews>
    <sheetView zoomScalePageLayoutView="0" workbookViewId="0" topLeftCell="A10">
      <selection activeCell="D12" sqref="D12"/>
    </sheetView>
  </sheetViews>
  <sheetFormatPr defaultColWidth="9.00390625" defaultRowHeight="14.25"/>
  <cols>
    <col min="1" max="1" width="4.625" style="31" customWidth="1"/>
    <col min="2" max="2" width="6.00390625" style="31" customWidth="1"/>
    <col min="3" max="3" width="30.25390625" style="31" customWidth="1"/>
    <col min="4" max="4" width="19.00390625" style="121" customWidth="1"/>
    <col min="5" max="5" width="19.375" style="121" customWidth="1"/>
    <col min="6" max="6" width="22.625" style="121" customWidth="1"/>
    <col min="7" max="16384" width="9.00390625" style="31" customWidth="1"/>
  </cols>
  <sheetData>
    <row r="1" spans="1:6" s="95" customFormat="1" ht="30" customHeight="1">
      <c r="A1" s="260" t="s">
        <v>127</v>
      </c>
      <c r="B1" s="260"/>
      <c r="C1" s="260"/>
      <c r="D1" s="260"/>
      <c r="E1" s="260"/>
      <c r="F1" s="260"/>
    </row>
    <row r="2" spans="1:6" s="22" customFormat="1" ht="10.5" customHeight="1">
      <c r="A2" s="21"/>
      <c r="B2" s="21"/>
      <c r="C2" s="21"/>
      <c r="D2" s="21"/>
      <c r="E2" s="21"/>
      <c r="F2" s="122"/>
    </row>
    <row r="3" spans="1:6" s="22" customFormat="1" ht="15" customHeight="1" thickBot="1">
      <c r="A3" s="108" t="s">
        <v>162</v>
      </c>
      <c r="B3" s="21"/>
      <c r="C3" s="21"/>
      <c r="D3" s="120"/>
      <c r="E3" s="120"/>
      <c r="F3" s="123" t="s">
        <v>49</v>
      </c>
    </row>
    <row r="4" spans="1:6" s="23" customFormat="1" ht="20.25" customHeight="1">
      <c r="A4" s="261" t="s">
        <v>46</v>
      </c>
      <c r="B4" s="262"/>
      <c r="C4" s="262"/>
      <c r="D4" s="266" t="s">
        <v>58</v>
      </c>
      <c r="E4" s="269" t="s">
        <v>47</v>
      </c>
      <c r="F4" s="257" t="s">
        <v>39</v>
      </c>
    </row>
    <row r="5" spans="1:6" s="23" customFormat="1" ht="24.75" customHeight="1">
      <c r="A5" s="263" t="s">
        <v>69</v>
      </c>
      <c r="B5" s="264"/>
      <c r="C5" s="264" t="s">
        <v>36</v>
      </c>
      <c r="D5" s="267"/>
      <c r="E5" s="270"/>
      <c r="F5" s="258"/>
    </row>
    <row r="6" spans="1:6" s="23" customFormat="1" ht="18" customHeight="1">
      <c r="A6" s="265"/>
      <c r="B6" s="264"/>
      <c r="C6" s="264"/>
      <c r="D6" s="267"/>
      <c r="E6" s="270"/>
      <c r="F6" s="258"/>
    </row>
    <row r="7" spans="1:6" s="23" customFormat="1" ht="22.5" customHeight="1">
      <c r="A7" s="265"/>
      <c r="B7" s="264"/>
      <c r="C7" s="264"/>
      <c r="D7" s="268"/>
      <c r="E7" s="271"/>
      <c r="F7" s="259"/>
    </row>
    <row r="8" spans="1:6" s="23" customFormat="1" ht="22.5" customHeight="1">
      <c r="A8" s="254" t="s">
        <v>37</v>
      </c>
      <c r="B8" s="255"/>
      <c r="C8" s="256"/>
      <c r="D8" s="24">
        <v>1</v>
      </c>
      <c r="E8" s="24">
        <v>2</v>
      </c>
      <c r="F8" s="25">
        <v>3</v>
      </c>
    </row>
    <row r="9" spans="1:6" s="23" customFormat="1" ht="22.5" customHeight="1">
      <c r="A9" s="254" t="s">
        <v>48</v>
      </c>
      <c r="B9" s="255"/>
      <c r="C9" s="256"/>
      <c r="D9" s="129">
        <f>SUM(E9:F9)</f>
        <v>868.89</v>
      </c>
      <c r="E9" s="129">
        <f>SUM(E10,E15,E18,E26)</f>
        <v>508.03</v>
      </c>
      <c r="F9" s="129">
        <f>SUM(F10,F15,F18,F26)</f>
        <v>360.86</v>
      </c>
    </row>
    <row r="10" spans="1:6" s="28" customFormat="1" ht="22.5" customHeight="1">
      <c r="A10" s="212">
        <v>208</v>
      </c>
      <c r="B10" s="193"/>
      <c r="C10" s="136" t="s">
        <v>168</v>
      </c>
      <c r="D10" s="142">
        <v>37.51</v>
      </c>
      <c r="E10" s="142">
        <v>37</v>
      </c>
      <c r="F10" s="129">
        <v>0.51</v>
      </c>
    </row>
    <row r="11" spans="1:6" s="28" customFormat="1" ht="22.5" customHeight="1">
      <c r="A11" s="196">
        <v>20805</v>
      </c>
      <c r="B11" s="197"/>
      <c r="C11" s="114" t="s">
        <v>169</v>
      </c>
      <c r="D11" s="143">
        <v>37</v>
      </c>
      <c r="E11" s="143">
        <v>37</v>
      </c>
      <c r="F11" s="129"/>
    </row>
    <row r="12" spans="1:6" s="28" customFormat="1" ht="22.5" customHeight="1">
      <c r="A12" s="196">
        <v>2080502</v>
      </c>
      <c r="B12" s="197"/>
      <c r="C12" s="114" t="s">
        <v>170</v>
      </c>
      <c r="D12" s="129">
        <v>37</v>
      </c>
      <c r="E12" s="129">
        <v>37</v>
      </c>
      <c r="F12" s="129"/>
    </row>
    <row r="13" spans="1:6" s="28" customFormat="1" ht="22.5" customHeight="1">
      <c r="A13" s="239">
        <v>20808</v>
      </c>
      <c r="B13" s="240"/>
      <c r="C13" s="139" t="s">
        <v>193</v>
      </c>
      <c r="D13" s="141">
        <v>0.51</v>
      </c>
      <c r="E13" s="141"/>
      <c r="F13" s="129">
        <v>0.51</v>
      </c>
    </row>
    <row r="14" spans="1:6" s="28" customFormat="1" ht="22.5" customHeight="1">
      <c r="A14" s="196">
        <v>2080801</v>
      </c>
      <c r="B14" s="197"/>
      <c r="C14" s="114" t="s">
        <v>194</v>
      </c>
      <c r="D14" s="129">
        <v>0.51</v>
      </c>
      <c r="E14" s="129"/>
      <c r="F14" s="129">
        <v>0.51</v>
      </c>
    </row>
    <row r="15" spans="1:6" s="28" customFormat="1" ht="22.5" customHeight="1">
      <c r="A15" s="223">
        <v>212</v>
      </c>
      <c r="B15" s="224"/>
      <c r="C15" s="136" t="s">
        <v>171</v>
      </c>
      <c r="D15" s="142">
        <v>456.57</v>
      </c>
      <c r="E15" s="142">
        <v>298.39</v>
      </c>
      <c r="F15" s="142">
        <v>158.18</v>
      </c>
    </row>
    <row r="16" spans="1:6" s="28" customFormat="1" ht="22.5" customHeight="1">
      <c r="A16" s="196">
        <v>21203</v>
      </c>
      <c r="B16" s="197"/>
      <c r="C16" s="114" t="s">
        <v>172</v>
      </c>
      <c r="D16" s="129">
        <v>456.57</v>
      </c>
      <c r="E16" s="129">
        <v>298.39</v>
      </c>
      <c r="F16" s="129">
        <v>158.18</v>
      </c>
    </row>
    <row r="17" spans="1:6" s="28" customFormat="1" ht="22.5" customHeight="1">
      <c r="A17" s="191">
        <v>2120399</v>
      </c>
      <c r="B17" s="192"/>
      <c r="C17" s="148" t="s">
        <v>173</v>
      </c>
      <c r="D17" s="180">
        <v>456.57</v>
      </c>
      <c r="E17" s="129">
        <v>298.39</v>
      </c>
      <c r="F17" s="129">
        <v>158.18</v>
      </c>
    </row>
    <row r="18" spans="1:6" s="28" customFormat="1" ht="22.5" customHeight="1">
      <c r="A18" s="193">
        <v>213</v>
      </c>
      <c r="B18" s="193"/>
      <c r="C18" s="136" t="s">
        <v>174</v>
      </c>
      <c r="D18" s="142">
        <v>371.2</v>
      </c>
      <c r="E18" s="142">
        <v>169.03</v>
      </c>
      <c r="F18" s="142">
        <v>202.17</v>
      </c>
    </row>
    <row r="19" spans="1:6" s="28" customFormat="1" ht="22.5" customHeight="1">
      <c r="A19" s="199">
        <v>21303</v>
      </c>
      <c r="B19" s="200"/>
      <c r="C19" s="160" t="s">
        <v>200</v>
      </c>
      <c r="D19" s="142">
        <v>19.2</v>
      </c>
      <c r="E19" s="142">
        <v>19.2</v>
      </c>
      <c r="F19" s="142"/>
    </row>
    <row r="20" spans="1:6" s="28" customFormat="1" ht="22.5" customHeight="1">
      <c r="A20" s="199">
        <v>2130104</v>
      </c>
      <c r="B20" s="200"/>
      <c r="C20" s="160" t="s">
        <v>201</v>
      </c>
      <c r="D20" s="142">
        <v>19.2</v>
      </c>
      <c r="E20" s="142">
        <v>19.2</v>
      </c>
      <c r="F20" s="142"/>
    </row>
    <row r="21" spans="1:6" s="28" customFormat="1" ht="22.5" customHeight="1">
      <c r="A21" s="198">
        <v>21303</v>
      </c>
      <c r="B21" s="198"/>
      <c r="C21" s="114" t="s">
        <v>176</v>
      </c>
      <c r="D21" s="129">
        <v>352</v>
      </c>
      <c r="E21" s="129">
        <v>149.83</v>
      </c>
      <c r="F21" s="129">
        <v>202.17</v>
      </c>
    </row>
    <row r="22" spans="1:6" s="28" customFormat="1" ht="22.5" customHeight="1">
      <c r="A22" s="198">
        <v>2130302</v>
      </c>
      <c r="B22" s="198"/>
      <c r="C22" s="114" t="s">
        <v>175</v>
      </c>
      <c r="D22" s="129">
        <v>71.1</v>
      </c>
      <c r="E22" s="129">
        <v>71.1</v>
      </c>
      <c r="F22" s="129"/>
    </row>
    <row r="23" spans="1:6" s="28" customFormat="1" ht="22.5" customHeight="1">
      <c r="A23" s="198">
        <v>2130304</v>
      </c>
      <c r="B23" s="198"/>
      <c r="C23" s="114" t="s">
        <v>177</v>
      </c>
      <c r="D23" s="129">
        <v>78.73</v>
      </c>
      <c r="E23" s="129">
        <v>78.73</v>
      </c>
      <c r="F23" s="129"/>
    </row>
    <row r="24" spans="1:6" s="28" customFormat="1" ht="22.5" customHeight="1">
      <c r="A24" s="198">
        <v>2130314</v>
      </c>
      <c r="B24" s="198"/>
      <c r="C24" s="114" t="s">
        <v>196</v>
      </c>
      <c r="D24" s="129">
        <v>38.91</v>
      </c>
      <c r="E24" s="129"/>
      <c r="F24" s="129">
        <v>38.91</v>
      </c>
    </row>
    <row r="25" spans="1:6" s="28" customFormat="1" ht="22.5" customHeight="1">
      <c r="A25" s="203">
        <v>2130399</v>
      </c>
      <c r="B25" s="204"/>
      <c r="C25" s="166" t="s">
        <v>195</v>
      </c>
      <c r="D25" s="129">
        <v>163.25</v>
      </c>
      <c r="E25" s="129"/>
      <c r="F25" s="129">
        <v>163.25</v>
      </c>
    </row>
    <row r="26" spans="1:6" s="28" customFormat="1" ht="22.5" customHeight="1">
      <c r="A26" s="193">
        <v>221</v>
      </c>
      <c r="B26" s="193"/>
      <c r="C26" s="136" t="s">
        <v>198</v>
      </c>
      <c r="D26" s="142">
        <v>3.61</v>
      </c>
      <c r="E26" s="142">
        <v>3.61</v>
      </c>
      <c r="F26" s="129"/>
    </row>
    <row r="27" spans="1:6" s="28" customFormat="1" ht="22.5" customHeight="1">
      <c r="A27" s="198">
        <v>22102</v>
      </c>
      <c r="B27" s="198"/>
      <c r="C27" s="114" t="s">
        <v>179</v>
      </c>
      <c r="D27" s="129">
        <v>3.61</v>
      </c>
      <c r="E27" s="129">
        <v>3.61</v>
      </c>
      <c r="F27" s="129"/>
    </row>
    <row r="28" spans="1:6" ht="32.25" customHeight="1">
      <c r="A28" s="198">
        <v>2210201</v>
      </c>
      <c r="B28" s="198"/>
      <c r="C28" s="114" t="s">
        <v>180</v>
      </c>
      <c r="D28" s="129">
        <v>3.61</v>
      </c>
      <c r="E28" s="129">
        <v>3.61</v>
      </c>
      <c r="F28" s="129"/>
    </row>
    <row r="29" ht="14.25">
      <c r="A29" s="30"/>
    </row>
    <row r="30" ht="14.25">
      <c r="A30" s="30"/>
    </row>
    <row r="31" ht="14.25">
      <c r="A31" s="30"/>
    </row>
    <row r="32" ht="14.25">
      <c r="A32" s="30"/>
    </row>
  </sheetData>
  <sheetProtection/>
  <mergeCells count="28">
    <mergeCell ref="A28:B28"/>
    <mergeCell ref="F4:F7"/>
    <mergeCell ref="A1:F1"/>
    <mergeCell ref="A4:C4"/>
    <mergeCell ref="A5:B7"/>
    <mergeCell ref="C5:C7"/>
    <mergeCell ref="D4:D7"/>
    <mergeCell ref="E4:E7"/>
    <mergeCell ref="A9:C9"/>
    <mergeCell ref="A26:B26"/>
    <mergeCell ref="A14:B14"/>
    <mergeCell ref="A15:B15"/>
    <mergeCell ref="A16:B16"/>
    <mergeCell ref="A17:B17"/>
    <mergeCell ref="A8:C8"/>
    <mergeCell ref="A10:B10"/>
    <mergeCell ref="A11:B11"/>
    <mergeCell ref="A13:B13"/>
    <mergeCell ref="A12:B12"/>
    <mergeCell ref="A24:B24"/>
    <mergeCell ref="A25:B25"/>
    <mergeCell ref="A27:B27"/>
    <mergeCell ref="A18:B18"/>
    <mergeCell ref="A19:B19"/>
    <mergeCell ref="A20:B20"/>
    <mergeCell ref="A21:B21"/>
    <mergeCell ref="A22:B22"/>
    <mergeCell ref="A23:B23"/>
  </mergeCells>
  <printOptions horizontalCentered="1"/>
  <pageMargins left="0.35433070866141736" right="0.35433070866141736" top="0.984251968503937" bottom="0.7874015748031497" header="0.5118110236220472" footer="0.1968503937007874"/>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22">
      <selection activeCell="D18" sqref="D18"/>
    </sheetView>
  </sheetViews>
  <sheetFormatPr defaultColWidth="9.00390625" defaultRowHeight="14.25"/>
  <cols>
    <col min="1" max="2" width="4.625" style="31" customWidth="1"/>
    <col min="3" max="3" width="30.50390625" style="31" customWidth="1"/>
    <col min="4" max="4" width="22.00390625" style="31" customWidth="1"/>
    <col min="5" max="5" width="22.00390625" style="121" customWidth="1"/>
    <col min="6" max="6" width="23.625" style="121" customWidth="1"/>
    <col min="7" max="16384" width="9.00390625" style="31" customWidth="1"/>
  </cols>
  <sheetData>
    <row r="1" spans="1:6" s="95" customFormat="1" ht="30" customHeight="1">
      <c r="A1" s="260" t="s">
        <v>125</v>
      </c>
      <c r="B1" s="260"/>
      <c r="C1" s="260"/>
      <c r="D1" s="260"/>
      <c r="E1" s="260"/>
      <c r="F1" s="260"/>
    </row>
    <row r="2" spans="1:6" s="22" customFormat="1" ht="10.5" customHeight="1">
      <c r="A2" s="21"/>
      <c r="B2" s="21"/>
      <c r="C2" s="21"/>
      <c r="E2" s="21"/>
      <c r="F2" s="123"/>
    </row>
    <row r="3" spans="1:6" s="22" customFormat="1" ht="15" customHeight="1" thickBot="1">
      <c r="A3" s="108" t="s">
        <v>162</v>
      </c>
      <c r="B3" s="21"/>
      <c r="C3" s="21"/>
      <c r="D3" s="32"/>
      <c r="E3" s="120"/>
      <c r="F3" s="123" t="s">
        <v>118</v>
      </c>
    </row>
    <row r="4" spans="1:6" s="23" customFormat="1" ht="20.25" customHeight="1">
      <c r="A4" s="261" t="s">
        <v>119</v>
      </c>
      <c r="B4" s="262"/>
      <c r="C4" s="262"/>
      <c r="D4" s="280" t="s">
        <v>120</v>
      </c>
      <c r="E4" s="269" t="s">
        <v>121</v>
      </c>
      <c r="F4" s="257" t="s">
        <v>122</v>
      </c>
    </row>
    <row r="5" spans="1:6" s="23" customFormat="1" ht="24.75" customHeight="1">
      <c r="A5" s="265" t="s">
        <v>158</v>
      </c>
      <c r="B5" s="264"/>
      <c r="C5" s="264" t="s">
        <v>36</v>
      </c>
      <c r="D5" s="267"/>
      <c r="E5" s="270"/>
      <c r="F5" s="258"/>
    </row>
    <row r="6" spans="1:6" s="23" customFormat="1" ht="18" customHeight="1">
      <c r="A6" s="265"/>
      <c r="B6" s="264"/>
      <c r="C6" s="264"/>
      <c r="D6" s="267"/>
      <c r="E6" s="270"/>
      <c r="F6" s="258"/>
    </row>
    <row r="7" spans="1:6" s="23" customFormat="1" ht="22.5" customHeight="1">
      <c r="A7" s="265"/>
      <c r="B7" s="264"/>
      <c r="C7" s="264"/>
      <c r="D7" s="268"/>
      <c r="E7" s="271"/>
      <c r="F7" s="259"/>
    </row>
    <row r="8" spans="1:6" s="23" customFormat="1" ht="22.5" customHeight="1">
      <c r="A8" s="254" t="s">
        <v>37</v>
      </c>
      <c r="B8" s="255"/>
      <c r="C8" s="256"/>
      <c r="D8" s="24">
        <v>1</v>
      </c>
      <c r="E8" s="24">
        <v>2</v>
      </c>
      <c r="F8" s="25">
        <v>3</v>
      </c>
    </row>
    <row r="9" spans="1:6" s="23" customFormat="1" ht="22.5" customHeight="1">
      <c r="A9" s="254" t="s">
        <v>123</v>
      </c>
      <c r="B9" s="255"/>
      <c r="C9" s="256"/>
      <c r="D9" s="129">
        <f>SUM(E9:F9)</f>
        <v>508.03000000000003</v>
      </c>
      <c r="E9" s="129">
        <f>SUM(E10,E15,E18,E26)</f>
        <v>454.40000000000003</v>
      </c>
      <c r="F9" s="156">
        <f>SUM(F15,F18)</f>
        <v>53.63</v>
      </c>
    </row>
    <row r="10" spans="1:6" s="28" customFormat="1" ht="22.5" customHeight="1">
      <c r="A10" s="212">
        <v>208</v>
      </c>
      <c r="B10" s="276"/>
      <c r="C10" s="136" t="s">
        <v>168</v>
      </c>
      <c r="D10" s="181">
        <f aca="true" t="shared" si="0" ref="D10:D28">SUM(E10:F10)</f>
        <v>37</v>
      </c>
      <c r="E10" s="142">
        <v>37</v>
      </c>
      <c r="F10" s="157"/>
    </row>
    <row r="11" spans="1:6" s="28" customFormat="1" ht="22.5" customHeight="1">
      <c r="A11" s="196">
        <v>20805</v>
      </c>
      <c r="B11" s="277"/>
      <c r="C11" s="114" t="s">
        <v>169</v>
      </c>
      <c r="D11" s="129">
        <f t="shared" si="0"/>
        <v>37</v>
      </c>
      <c r="E11" s="129">
        <v>37</v>
      </c>
      <c r="F11" s="129"/>
    </row>
    <row r="12" spans="1:6" s="28" customFormat="1" ht="22.5" customHeight="1">
      <c r="A12" s="196">
        <v>2080502</v>
      </c>
      <c r="B12" s="277"/>
      <c r="C12" s="114" t="s">
        <v>170</v>
      </c>
      <c r="D12" s="129">
        <f t="shared" si="0"/>
        <v>37</v>
      </c>
      <c r="E12" s="129">
        <v>37</v>
      </c>
      <c r="F12" s="129"/>
    </row>
    <row r="13" spans="1:6" s="28" customFormat="1" ht="22.5" customHeight="1">
      <c r="A13" s="239">
        <v>20808</v>
      </c>
      <c r="B13" s="278"/>
      <c r="C13" s="139" t="s">
        <v>193</v>
      </c>
      <c r="D13" s="129"/>
      <c r="E13" s="129"/>
      <c r="F13" s="129"/>
    </row>
    <row r="14" spans="1:6" s="28" customFormat="1" ht="22.5" customHeight="1">
      <c r="A14" s="196">
        <v>2080801</v>
      </c>
      <c r="B14" s="277"/>
      <c r="C14" s="114" t="s">
        <v>194</v>
      </c>
      <c r="D14" s="129"/>
      <c r="E14" s="129"/>
      <c r="F14" s="129"/>
    </row>
    <row r="15" spans="1:6" s="28" customFormat="1" ht="22.5" customHeight="1">
      <c r="A15" s="223">
        <v>212</v>
      </c>
      <c r="B15" s="279"/>
      <c r="C15" s="136" t="s">
        <v>171</v>
      </c>
      <c r="D15" s="181">
        <f t="shared" si="0"/>
        <v>298.39</v>
      </c>
      <c r="E15" s="181">
        <v>252.86</v>
      </c>
      <c r="F15" s="181">
        <v>45.53</v>
      </c>
    </row>
    <row r="16" spans="1:6" s="28" customFormat="1" ht="22.5" customHeight="1">
      <c r="A16" s="196">
        <v>21203</v>
      </c>
      <c r="B16" s="277"/>
      <c r="C16" s="114" t="s">
        <v>172</v>
      </c>
      <c r="D16" s="129">
        <f t="shared" si="0"/>
        <v>298.39</v>
      </c>
      <c r="E16" s="129">
        <v>252.86</v>
      </c>
      <c r="F16" s="129">
        <v>45.53</v>
      </c>
    </row>
    <row r="17" spans="1:6" s="28" customFormat="1" ht="22.5" customHeight="1">
      <c r="A17" s="191">
        <v>2120399</v>
      </c>
      <c r="B17" s="275"/>
      <c r="C17" s="148" t="s">
        <v>173</v>
      </c>
      <c r="D17" s="129">
        <f t="shared" si="0"/>
        <v>298.39</v>
      </c>
      <c r="E17" s="129">
        <v>252.86</v>
      </c>
      <c r="F17" s="129">
        <v>45.53</v>
      </c>
    </row>
    <row r="18" spans="1:6" s="28" customFormat="1" ht="22.5" customHeight="1">
      <c r="A18" s="212">
        <v>213</v>
      </c>
      <c r="B18" s="193"/>
      <c r="C18" s="136" t="s">
        <v>174</v>
      </c>
      <c r="D18" s="181">
        <f t="shared" si="0"/>
        <v>169.03</v>
      </c>
      <c r="E18" s="181">
        <f>SUM(E19,E22,E23)</f>
        <v>160.93</v>
      </c>
      <c r="F18" s="181">
        <v>8.1</v>
      </c>
    </row>
    <row r="19" spans="1:6" s="28" customFormat="1" ht="22.5" customHeight="1">
      <c r="A19" s="281">
        <v>21301</v>
      </c>
      <c r="B19" s="200"/>
      <c r="C19" s="160" t="s">
        <v>200</v>
      </c>
      <c r="D19" s="129">
        <f t="shared" si="0"/>
        <v>19.2</v>
      </c>
      <c r="E19" s="129">
        <v>19.2</v>
      </c>
      <c r="F19" s="129"/>
    </row>
    <row r="20" spans="1:6" s="28" customFormat="1" ht="22.5" customHeight="1">
      <c r="A20" s="281">
        <v>2130104</v>
      </c>
      <c r="B20" s="200"/>
      <c r="C20" s="160" t="s">
        <v>201</v>
      </c>
      <c r="D20" s="129">
        <f t="shared" si="0"/>
        <v>19.2</v>
      </c>
      <c r="E20" s="129">
        <v>19.2</v>
      </c>
      <c r="F20" s="129"/>
    </row>
    <row r="21" spans="1:6" s="28" customFormat="1" ht="22.5" customHeight="1">
      <c r="A21" s="272">
        <v>21303</v>
      </c>
      <c r="B21" s="198"/>
      <c r="C21" s="114" t="s">
        <v>176</v>
      </c>
      <c r="D21" s="129">
        <f t="shared" si="0"/>
        <v>149.82999999999998</v>
      </c>
      <c r="E21" s="129">
        <v>141.73</v>
      </c>
      <c r="F21" s="129">
        <v>8.1</v>
      </c>
    </row>
    <row r="22" spans="1:6" s="28" customFormat="1" ht="22.5" customHeight="1">
      <c r="A22" s="272">
        <v>2130302</v>
      </c>
      <c r="B22" s="198"/>
      <c r="C22" s="114" t="s">
        <v>175</v>
      </c>
      <c r="D22" s="129">
        <f t="shared" si="0"/>
        <v>71.1</v>
      </c>
      <c r="E22" s="129">
        <v>63</v>
      </c>
      <c r="F22" s="129">
        <v>8.1</v>
      </c>
    </row>
    <row r="23" spans="1:6" s="28" customFormat="1" ht="22.5" customHeight="1">
      <c r="A23" s="272">
        <v>2130304</v>
      </c>
      <c r="B23" s="198"/>
      <c r="C23" s="139" t="s">
        <v>197</v>
      </c>
      <c r="D23" s="129">
        <f t="shared" si="0"/>
        <v>78.73</v>
      </c>
      <c r="E23" s="129">
        <v>78.73</v>
      </c>
      <c r="F23" s="129"/>
    </row>
    <row r="24" spans="1:6" s="28" customFormat="1" ht="22.5" customHeight="1">
      <c r="A24" s="249">
        <v>2130305</v>
      </c>
      <c r="B24" s="204"/>
      <c r="C24" s="166" t="s">
        <v>202</v>
      </c>
      <c r="D24" s="129"/>
      <c r="E24" s="129"/>
      <c r="F24" s="129"/>
    </row>
    <row r="25" spans="1:6" s="28" customFormat="1" ht="22.5" customHeight="1">
      <c r="A25" s="272">
        <v>2130314</v>
      </c>
      <c r="B25" s="198"/>
      <c r="C25" s="114" t="s">
        <v>196</v>
      </c>
      <c r="D25" s="129"/>
      <c r="E25" s="129"/>
      <c r="F25" s="129"/>
    </row>
    <row r="26" spans="1:6" s="28" customFormat="1" ht="22.5" customHeight="1">
      <c r="A26" s="212">
        <v>221</v>
      </c>
      <c r="B26" s="193"/>
      <c r="C26" s="136" t="s">
        <v>178</v>
      </c>
      <c r="D26" s="316">
        <f t="shared" si="0"/>
        <v>3.61</v>
      </c>
      <c r="E26" s="181">
        <v>3.61</v>
      </c>
      <c r="F26" s="129"/>
    </row>
    <row r="27" spans="1:6" ht="25.5" customHeight="1">
      <c r="A27" s="272">
        <v>22102</v>
      </c>
      <c r="B27" s="198"/>
      <c r="C27" s="114" t="s">
        <v>179</v>
      </c>
      <c r="D27" s="129">
        <f t="shared" si="0"/>
        <v>3.61</v>
      </c>
      <c r="E27" s="129">
        <v>3.61</v>
      </c>
      <c r="F27" s="129"/>
    </row>
    <row r="28" spans="1:6" ht="27" customHeight="1" thickBot="1">
      <c r="A28" s="273">
        <v>2210201</v>
      </c>
      <c r="B28" s="274"/>
      <c r="C28" s="115" t="s">
        <v>180</v>
      </c>
      <c r="D28" s="129">
        <f t="shared" si="0"/>
        <v>3.6</v>
      </c>
      <c r="E28" s="129">
        <v>3.6</v>
      </c>
      <c r="F28" s="129"/>
    </row>
    <row r="29" ht="14.25">
      <c r="A29" s="30"/>
    </row>
    <row r="30" ht="14.25">
      <c r="A30" s="30"/>
    </row>
    <row r="31" ht="14.25">
      <c r="A31" s="30"/>
    </row>
  </sheetData>
  <sheetProtection/>
  <mergeCells count="28">
    <mergeCell ref="A18:B18"/>
    <mergeCell ref="A21:B21"/>
    <mergeCell ref="A23:B23"/>
    <mergeCell ref="A26:B26"/>
    <mergeCell ref="A22:B22"/>
    <mergeCell ref="A25:B25"/>
    <mergeCell ref="A19:B19"/>
    <mergeCell ref="A20:B20"/>
    <mergeCell ref="A24:B24"/>
    <mergeCell ref="A15:B15"/>
    <mergeCell ref="A16:B16"/>
    <mergeCell ref="A1:F1"/>
    <mergeCell ref="A4:C4"/>
    <mergeCell ref="D4:D7"/>
    <mergeCell ref="E4:E7"/>
    <mergeCell ref="F4:F7"/>
    <mergeCell ref="A5:B7"/>
    <mergeCell ref="C5:C7"/>
    <mergeCell ref="A27:B27"/>
    <mergeCell ref="A28:B28"/>
    <mergeCell ref="A17:B17"/>
    <mergeCell ref="A8:C8"/>
    <mergeCell ref="A9:C9"/>
    <mergeCell ref="A10:B10"/>
    <mergeCell ref="A11:B11"/>
    <mergeCell ref="A12:B12"/>
    <mergeCell ref="A13:B13"/>
    <mergeCell ref="A14:B1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7" r:id="rId1"/>
</worksheet>
</file>

<file path=xl/worksheets/sheet7.xml><?xml version="1.0" encoding="utf-8"?>
<worksheet xmlns="http://schemas.openxmlformats.org/spreadsheetml/2006/main" xmlns:r="http://schemas.openxmlformats.org/officeDocument/2006/relationships">
  <dimension ref="A1:F59"/>
  <sheetViews>
    <sheetView zoomScalePageLayoutView="0" workbookViewId="0" topLeftCell="A13">
      <selection activeCell="E11" sqref="E11"/>
    </sheetView>
  </sheetViews>
  <sheetFormatPr defaultColWidth="9.00390625" defaultRowHeight="14.25"/>
  <cols>
    <col min="1" max="2" width="4.625" style="31" customWidth="1"/>
    <col min="3" max="3" width="11.125" style="31" customWidth="1"/>
    <col min="4" max="4" width="26.125" style="121" customWidth="1"/>
    <col min="5" max="5" width="23.25390625" style="121" customWidth="1"/>
    <col min="6" max="6" width="24.25390625" style="121" customWidth="1"/>
    <col min="7" max="16384" width="9.00390625" style="31" customWidth="1"/>
  </cols>
  <sheetData>
    <row r="1" spans="1:6" s="95" customFormat="1" ht="30" customHeight="1">
      <c r="A1" s="284" t="s">
        <v>124</v>
      </c>
      <c r="B1" s="284"/>
      <c r="C1" s="284"/>
      <c r="D1" s="284"/>
      <c r="E1" s="284"/>
      <c r="F1" s="284"/>
    </row>
    <row r="2" spans="1:6" s="22" customFormat="1" ht="10.5" customHeight="1">
      <c r="A2" s="21"/>
      <c r="B2" s="21"/>
      <c r="C2" s="21"/>
      <c r="D2" s="21"/>
      <c r="E2" s="21"/>
      <c r="F2" s="122"/>
    </row>
    <row r="3" spans="1:6" s="22" customFormat="1" ht="15" customHeight="1">
      <c r="A3" s="108" t="s">
        <v>162</v>
      </c>
      <c r="B3" s="21"/>
      <c r="C3" s="21"/>
      <c r="D3" s="125"/>
      <c r="E3" s="125"/>
      <c r="F3" s="123" t="s">
        <v>49</v>
      </c>
    </row>
    <row r="4" spans="1:6" s="23" customFormat="1" ht="20.25" customHeight="1">
      <c r="A4" s="264" t="s">
        <v>46</v>
      </c>
      <c r="B4" s="264"/>
      <c r="C4" s="264"/>
      <c r="D4" s="285" t="s">
        <v>58</v>
      </c>
      <c r="E4" s="287" t="s">
        <v>67</v>
      </c>
      <c r="F4" s="287" t="s">
        <v>68</v>
      </c>
    </row>
    <row r="5" spans="1:6" s="23" customFormat="1" ht="24.75" customHeight="1">
      <c r="A5" s="264" t="s">
        <v>36</v>
      </c>
      <c r="B5" s="264"/>
      <c r="C5" s="264"/>
      <c r="D5" s="286"/>
      <c r="E5" s="286"/>
      <c r="F5" s="286"/>
    </row>
    <row r="6" spans="1:6" s="23" customFormat="1" ht="18" customHeight="1">
      <c r="A6" s="264"/>
      <c r="B6" s="264"/>
      <c r="C6" s="264"/>
      <c r="D6" s="286"/>
      <c r="E6" s="286"/>
      <c r="F6" s="286"/>
    </row>
    <row r="7" spans="1:6" s="23" customFormat="1" ht="22.5" customHeight="1">
      <c r="A7" s="264"/>
      <c r="B7" s="264"/>
      <c r="C7" s="264"/>
      <c r="D7" s="286"/>
      <c r="E7" s="286"/>
      <c r="F7" s="286"/>
    </row>
    <row r="8" spans="1:6" s="23" customFormat="1" ht="22.5" customHeight="1">
      <c r="A8" s="264" t="s">
        <v>37</v>
      </c>
      <c r="B8" s="264"/>
      <c r="C8" s="264"/>
      <c r="D8" s="24">
        <v>1</v>
      </c>
      <c r="E8" s="24">
        <v>2</v>
      </c>
      <c r="F8" s="24">
        <v>3</v>
      </c>
    </row>
    <row r="9" spans="1:6" s="23" customFormat="1" ht="22.5" customHeight="1">
      <c r="A9" s="264" t="s">
        <v>48</v>
      </c>
      <c r="B9" s="264"/>
      <c r="C9" s="264"/>
      <c r="D9" s="37"/>
      <c r="E9" s="37">
        <f>SUM(E10,F18,E33)</f>
        <v>508.03</v>
      </c>
      <c r="F9" s="37"/>
    </row>
    <row r="10" spans="1:6" s="147" customFormat="1" ht="22.5" customHeight="1">
      <c r="A10" s="288" t="s">
        <v>128</v>
      </c>
      <c r="B10" s="288"/>
      <c r="C10" s="288"/>
      <c r="D10" s="145"/>
      <c r="E10" s="145">
        <f>SUM(E11:E17)</f>
        <v>417.4</v>
      </c>
      <c r="F10" s="145"/>
    </row>
    <row r="11" spans="1:6" s="28" customFormat="1" ht="22.5" customHeight="1">
      <c r="A11" s="264" t="s">
        <v>129</v>
      </c>
      <c r="B11" s="264"/>
      <c r="C11" s="264"/>
      <c r="D11" s="117"/>
      <c r="E11" s="117">
        <v>173.63</v>
      </c>
      <c r="F11" s="117"/>
    </row>
    <row r="12" spans="1:6" s="28" customFormat="1" ht="22.5" customHeight="1">
      <c r="A12" s="264" t="s">
        <v>130</v>
      </c>
      <c r="B12" s="264"/>
      <c r="C12" s="264"/>
      <c r="D12" s="117"/>
      <c r="E12" s="117">
        <v>29.46</v>
      </c>
      <c r="F12" s="117"/>
    </row>
    <row r="13" spans="1:6" s="28" customFormat="1" ht="22.5" customHeight="1">
      <c r="A13" s="282" t="s">
        <v>181</v>
      </c>
      <c r="B13" s="255"/>
      <c r="C13" s="256"/>
      <c r="D13" s="117"/>
      <c r="E13" s="117">
        <v>68.32</v>
      </c>
      <c r="F13" s="117"/>
    </row>
    <row r="14" spans="1:6" s="28" customFormat="1" ht="22.5" customHeight="1">
      <c r="A14" s="292" t="s">
        <v>203</v>
      </c>
      <c r="B14" s="255"/>
      <c r="C14" s="256"/>
      <c r="D14" s="117"/>
      <c r="E14" s="117">
        <v>12.88</v>
      </c>
      <c r="F14" s="117"/>
    </row>
    <row r="15" spans="1:6" s="28" customFormat="1" ht="22.5" customHeight="1">
      <c r="A15" s="282" t="s">
        <v>182</v>
      </c>
      <c r="B15" s="255"/>
      <c r="C15" s="256"/>
      <c r="D15" s="117"/>
      <c r="E15" s="117">
        <v>15.6</v>
      </c>
      <c r="F15" s="117"/>
    </row>
    <row r="16" spans="1:6" s="28" customFormat="1" ht="22.5" customHeight="1">
      <c r="A16" s="292" t="s">
        <v>191</v>
      </c>
      <c r="B16" s="255"/>
      <c r="C16" s="256"/>
      <c r="D16" s="117"/>
      <c r="E16" s="117">
        <v>8.94</v>
      </c>
      <c r="F16" s="117"/>
    </row>
    <row r="17" spans="1:6" s="28" customFormat="1" ht="22.5" customHeight="1">
      <c r="A17" s="282" t="s">
        <v>183</v>
      </c>
      <c r="B17" s="255"/>
      <c r="C17" s="256"/>
      <c r="D17" s="117"/>
      <c r="E17" s="117">
        <v>108.57</v>
      </c>
      <c r="F17" s="117"/>
    </row>
    <row r="18" spans="1:6" s="183" customFormat="1" ht="22.5" customHeight="1">
      <c r="A18" s="289" t="s">
        <v>131</v>
      </c>
      <c r="B18" s="289"/>
      <c r="C18" s="289"/>
      <c r="D18" s="182"/>
      <c r="E18" s="184"/>
      <c r="F18" s="182">
        <f>SUM(F19:F32)</f>
        <v>53.629999999999995</v>
      </c>
    </row>
    <row r="19" spans="1:6" s="28" customFormat="1" ht="22.5" customHeight="1">
      <c r="A19" s="264" t="s">
        <v>132</v>
      </c>
      <c r="B19" s="264"/>
      <c r="C19" s="264"/>
      <c r="D19" s="146"/>
      <c r="E19" s="27"/>
      <c r="F19" s="117">
        <v>8.66</v>
      </c>
    </row>
    <row r="20" spans="1:6" s="28" customFormat="1" ht="22.5" customHeight="1">
      <c r="A20" s="264" t="s">
        <v>133</v>
      </c>
      <c r="B20" s="264"/>
      <c r="C20" s="264"/>
      <c r="D20" s="146"/>
      <c r="E20" s="27"/>
      <c r="F20" s="117">
        <v>1.75</v>
      </c>
    </row>
    <row r="21" spans="1:6" s="28" customFormat="1" ht="22.5" customHeight="1">
      <c r="A21" s="292" t="s">
        <v>204</v>
      </c>
      <c r="B21" s="255"/>
      <c r="C21" s="256"/>
      <c r="D21" s="146"/>
      <c r="E21" s="27"/>
      <c r="F21" s="117">
        <v>0.21</v>
      </c>
    </row>
    <row r="22" spans="1:6" s="28" customFormat="1" ht="22.5" customHeight="1">
      <c r="A22" s="282" t="s">
        <v>184</v>
      </c>
      <c r="B22" s="255"/>
      <c r="C22" s="256"/>
      <c r="D22" s="146"/>
      <c r="E22" s="27"/>
      <c r="F22" s="117">
        <v>0.2</v>
      </c>
    </row>
    <row r="23" spans="1:6" s="28" customFormat="1" ht="22.5" customHeight="1">
      <c r="A23" s="292" t="s">
        <v>205</v>
      </c>
      <c r="B23" s="255"/>
      <c r="C23" s="256"/>
      <c r="D23" s="146"/>
      <c r="E23" s="27"/>
      <c r="F23" s="117">
        <v>7.02</v>
      </c>
    </row>
    <row r="24" spans="1:6" s="28" customFormat="1" ht="22.5" customHeight="1">
      <c r="A24" s="282" t="s">
        <v>185</v>
      </c>
      <c r="B24" s="255"/>
      <c r="C24" s="256"/>
      <c r="D24" s="146"/>
      <c r="E24" s="27"/>
      <c r="F24" s="117">
        <v>0.81</v>
      </c>
    </row>
    <row r="25" spans="1:6" s="28" customFormat="1" ht="22.5" customHeight="1">
      <c r="A25" s="282" t="s">
        <v>186</v>
      </c>
      <c r="B25" s="255"/>
      <c r="C25" s="256"/>
      <c r="D25" s="146"/>
      <c r="E25" s="27"/>
      <c r="F25" s="117">
        <v>2.23</v>
      </c>
    </row>
    <row r="26" spans="1:6" s="28" customFormat="1" ht="22.5" customHeight="1">
      <c r="A26" s="282" t="s">
        <v>187</v>
      </c>
      <c r="B26" s="255"/>
      <c r="C26" s="256"/>
      <c r="D26" s="146"/>
      <c r="E26" s="27"/>
      <c r="F26" s="117">
        <v>0.4</v>
      </c>
    </row>
    <row r="27" spans="1:6" s="28" customFormat="1" ht="22.5" customHeight="1">
      <c r="A27" s="292" t="s">
        <v>206</v>
      </c>
      <c r="B27" s="255"/>
      <c r="C27" s="256"/>
      <c r="D27" s="146"/>
      <c r="E27" s="27"/>
      <c r="F27" s="117">
        <v>0.82</v>
      </c>
    </row>
    <row r="28" spans="1:6" s="28" customFormat="1" ht="22.5" customHeight="1">
      <c r="A28" s="292" t="s">
        <v>207</v>
      </c>
      <c r="B28" s="255"/>
      <c r="C28" s="256"/>
      <c r="D28" s="146"/>
      <c r="E28" s="27"/>
      <c r="F28" s="117">
        <v>0.48</v>
      </c>
    </row>
    <row r="29" spans="1:6" s="28" customFormat="1" ht="22.5" customHeight="1">
      <c r="A29" s="282" t="s">
        <v>188</v>
      </c>
      <c r="B29" s="255"/>
      <c r="C29" s="256"/>
      <c r="D29" s="146"/>
      <c r="E29" s="27"/>
      <c r="F29" s="117">
        <v>15.13</v>
      </c>
    </row>
    <row r="30" spans="1:6" s="28" customFormat="1" ht="22.5" customHeight="1">
      <c r="A30" s="282" t="s">
        <v>189</v>
      </c>
      <c r="B30" s="255"/>
      <c r="C30" s="256"/>
      <c r="D30" s="146"/>
      <c r="E30" s="27"/>
      <c r="F30" s="117">
        <v>7.57</v>
      </c>
    </row>
    <row r="31" spans="1:6" s="28" customFormat="1" ht="22.5" customHeight="1">
      <c r="A31" s="264" t="s">
        <v>190</v>
      </c>
      <c r="B31" s="264"/>
      <c r="C31" s="264"/>
      <c r="D31" s="146"/>
      <c r="E31" s="27"/>
      <c r="F31" s="117">
        <v>3.8</v>
      </c>
    </row>
    <row r="32" spans="1:6" s="28" customFormat="1" ht="22.5" customHeight="1">
      <c r="A32" s="264" t="s">
        <v>134</v>
      </c>
      <c r="B32" s="264"/>
      <c r="C32" s="264"/>
      <c r="D32" s="146"/>
      <c r="E32" s="27"/>
      <c r="F32" s="117">
        <v>4.55</v>
      </c>
    </row>
    <row r="33" spans="1:6" s="183" customFormat="1" ht="26.25" customHeight="1">
      <c r="A33" s="289" t="s">
        <v>135</v>
      </c>
      <c r="B33" s="289"/>
      <c r="C33" s="289"/>
      <c r="D33" s="182"/>
      <c r="E33" s="182">
        <f>SUM(E34:E37)</f>
        <v>37</v>
      </c>
      <c r="F33" s="182"/>
    </row>
    <row r="34" spans="1:6" s="28" customFormat="1" ht="22.5" customHeight="1">
      <c r="A34" s="264" t="s">
        <v>136</v>
      </c>
      <c r="B34" s="264"/>
      <c r="C34" s="264"/>
      <c r="D34" s="146"/>
      <c r="E34" s="146"/>
      <c r="F34" s="117"/>
    </row>
    <row r="35" spans="1:6" s="28" customFormat="1" ht="22.5" customHeight="1">
      <c r="A35" s="264" t="s">
        <v>137</v>
      </c>
      <c r="B35" s="264"/>
      <c r="C35" s="264"/>
      <c r="D35" s="146"/>
      <c r="E35" s="146">
        <v>31.8</v>
      </c>
      <c r="F35" s="117"/>
    </row>
    <row r="36" spans="1:6" s="28" customFormat="1" ht="22.5" customHeight="1">
      <c r="A36" s="292" t="s">
        <v>208</v>
      </c>
      <c r="B36" s="255"/>
      <c r="C36" s="256"/>
      <c r="D36" s="146"/>
      <c r="E36" s="146">
        <v>5.2</v>
      </c>
      <c r="F36" s="117"/>
    </row>
    <row r="37" spans="1:6" s="28" customFormat="1" ht="22.5" customHeight="1">
      <c r="A37" s="283" t="s">
        <v>199</v>
      </c>
      <c r="B37" s="255"/>
      <c r="C37" s="256"/>
      <c r="D37" s="146"/>
      <c r="E37" s="146"/>
      <c r="F37" s="117"/>
    </row>
    <row r="38" spans="1:6" s="28" customFormat="1" ht="22.5" customHeight="1">
      <c r="A38" s="264" t="s">
        <v>191</v>
      </c>
      <c r="B38" s="264"/>
      <c r="C38" s="264"/>
      <c r="D38" s="146"/>
      <c r="E38" s="146"/>
      <c r="F38" s="117"/>
    </row>
    <row r="39" spans="1:6" s="28" customFormat="1" ht="31.5" customHeight="1">
      <c r="A39" s="264" t="s">
        <v>138</v>
      </c>
      <c r="B39" s="264"/>
      <c r="C39" s="264"/>
      <c r="D39" s="146"/>
      <c r="E39" s="146"/>
      <c r="F39" s="117"/>
    </row>
    <row r="40" spans="1:6" s="28" customFormat="1" ht="31.5" customHeight="1">
      <c r="A40" s="264" t="s">
        <v>141</v>
      </c>
      <c r="B40" s="264"/>
      <c r="C40" s="264"/>
      <c r="D40" s="145"/>
      <c r="E40" s="146"/>
      <c r="F40" s="145"/>
    </row>
    <row r="41" spans="1:6" s="28" customFormat="1" ht="31.5" customHeight="1">
      <c r="A41" s="264" t="s">
        <v>139</v>
      </c>
      <c r="B41" s="264"/>
      <c r="C41" s="264"/>
      <c r="D41" s="146"/>
      <c r="E41" s="117"/>
      <c r="F41" s="146"/>
    </row>
    <row r="42" spans="1:6" s="28" customFormat="1" ht="31.5" customHeight="1">
      <c r="A42" s="264" t="s">
        <v>140</v>
      </c>
      <c r="B42" s="264"/>
      <c r="C42" s="264"/>
      <c r="D42" s="146"/>
      <c r="E42" s="117"/>
      <c r="F42" s="146"/>
    </row>
    <row r="43" spans="1:6" s="28" customFormat="1" ht="31.5" customHeight="1">
      <c r="A43" s="264" t="s">
        <v>152</v>
      </c>
      <c r="B43" s="264"/>
      <c r="C43" s="264"/>
      <c r="D43" s="146"/>
      <c r="E43" s="117"/>
      <c r="F43" s="117"/>
    </row>
    <row r="44" spans="1:6" s="28" customFormat="1" ht="31.5" customHeight="1">
      <c r="A44" s="264" t="s">
        <v>142</v>
      </c>
      <c r="B44" s="264"/>
      <c r="C44" s="264"/>
      <c r="D44" s="37"/>
      <c r="E44" s="117"/>
      <c r="F44" s="117"/>
    </row>
    <row r="45" spans="1:6" s="28" customFormat="1" ht="31.5" customHeight="1">
      <c r="A45" s="264" t="s">
        <v>143</v>
      </c>
      <c r="B45" s="264"/>
      <c r="C45" s="264"/>
      <c r="D45" s="37"/>
      <c r="E45" s="117"/>
      <c r="F45" s="117"/>
    </row>
    <row r="46" spans="1:6" s="28" customFormat="1" ht="31.5" customHeight="1">
      <c r="A46" s="264" t="s">
        <v>144</v>
      </c>
      <c r="B46" s="264"/>
      <c r="C46" s="264"/>
      <c r="D46" s="37"/>
      <c r="E46" s="117"/>
      <c r="F46" s="117"/>
    </row>
    <row r="47" spans="1:6" s="28" customFormat="1" ht="31.5" customHeight="1">
      <c r="A47" s="264" t="s">
        <v>145</v>
      </c>
      <c r="B47" s="264"/>
      <c r="C47" s="264"/>
      <c r="D47" s="37"/>
      <c r="E47" s="117"/>
      <c r="F47" s="117"/>
    </row>
    <row r="48" spans="1:6" s="28" customFormat="1" ht="31.5" customHeight="1">
      <c r="A48" s="264" t="s">
        <v>152</v>
      </c>
      <c r="B48" s="264"/>
      <c r="C48" s="264"/>
      <c r="D48" s="37"/>
      <c r="E48" s="117"/>
      <c r="F48" s="117"/>
    </row>
    <row r="49" spans="1:6" s="28" customFormat="1" ht="31.5" customHeight="1">
      <c r="A49" s="264" t="s">
        <v>146</v>
      </c>
      <c r="B49" s="264"/>
      <c r="C49" s="264"/>
      <c r="D49" s="37"/>
      <c r="E49" s="117"/>
      <c r="F49" s="117"/>
    </row>
    <row r="50" spans="1:6" s="28" customFormat="1" ht="31.5" customHeight="1">
      <c r="A50" s="264" t="s">
        <v>147</v>
      </c>
      <c r="B50" s="264"/>
      <c r="C50" s="264"/>
      <c r="D50" s="37"/>
      <c r="E50" s="117"/>
      <c r="F50" s="117"/>
    </row>
    <row r="51" spans="1:6" s="28" customFormat="1" ht="31.5" customHeight="1">
      <c r="A51" s="264" t="s">
        <v>148</v>
      </c>
      <c r="B51" s="264"/>
      <c r="C51" s="264"/>
      <c r="D51" s="37"/>
      <c r="E51" s="117"/>
      <c r="F51" s="117"/>
    </row>
    <row r="52" spans="1:6" s="28" customFormat="1" ht="31.5" customHeight="1">
      <c r="A52" s="264" t="s">
        <v>149</v>
      </c>
      <c r="B52" s="264"/>
      <c r="C52" s="264"/>
      <c r="D52" s="37"/>
      <c r="E52" s="117"/>
      <c r="F52" s="117"/>
    </row>
    <row r="53" spans="1:6" s="28" customFormat="1" ht="31.5" customHeight="1">
      <c r="A53" s="264" t="s">
        <v>150</v>
      </c>
      <c r="B53" s="264"/>
      <c r="C53" s="264"/>
      <c r="D53" s="37"/>
      <c r="E53" s="117"/>
      <c r="F53" s="117"/>
    </row>
    <row r="54" spans="1:6" s="28" customFormat="1" ht="31.5" customHeight="1">
      <c r="A54" s="264" t="s">
        <v>151</v>
      </c>
      <c r="B54" s="264"/>
      <c r="C54" s="264"/>
      <c r="D54" s="37"/>
      <c r="E54" s="117"/>
      <c r="F54" s="117"/>
    </row>
    <row r="55" spans="1:6" ht="32.25" customHeight="1">
      <c r="A55" s="290" t="s">
        <v>156</v>
      </c>
      <c r="B55" s="291"/>
      <c r="C55" s="291"/>
      <c r="D55" s="291"/>
      <c r="E55" s="291"/>
      <c r="F55" s="291"/>
    </row>
    <row r="56" ht="14.25">
      <c r="A56" s="30"/>
    </row>
    <row r="57" ht="14.25">
      <c r="A57" s="30"/>
    </row>
    <row r="58" ht="14.25">
      <c r="A58" s="30"/>
    </row>
    <row r="59" ht="14.25">
      <c r="A59" s="30"/>
    </row>
  </sheetData>
  <sheetProtection/>
  <mergeCells count="54">
    <mergeCell ref="A17:C17"/>
    <mergeCell ref="A19:C19"/>
    <mergeCell ref="A20:C20"/>
    <mergeCell ref="A25:C25"/>
    <mergeCell ref="A47:C47"/>
    <mergeCell ref="A48:C48"/>
    <mergeCell ref="A49:C49"/>
    <mergeCell ref="A50:C50"/>
    <mergeCell ref="A14:C14"/>
    <mergeCell ref="A16:C16"/>
    <mergeCell ref="A21:C21"/>
    <mergeCell ref="A23:C23"/>
    <mergeCell ref="A27:C27"/>
    <mergeCell ref="A28:C28"/>
    <mergeCell ref="A22:C22"/>
    <mergeCell ref="A24:C24"/>
    <mergeCell ref="A39:C39"/>
    <mergeCell ref="A31:C31"/>
    <mergeCell ref="A32:C32"/>
    <mergeCell ref="A33:C33"/>
    <mergeCell ref="A34:C34"/>
    <mergeCell ref="A35:C35"/>
    <mergeCell ref="A38:C38"/>
    <mergeCell ref="A36:C36"/>
    <mergeCell ref="A55:F55"/>
    <mergeCell ref="A44:C44"/>
    <mergeCell ref="A45:C45"/>
    <mergeCell ref="A46:C46"/>
    <mergeCell ref="A29:C29"/>
    <mergeCell ref="A30:C30"/>
    <mergeCell ref="A51:C51"/>
    <mergeCell ref="A52:C52"/>
    <mergeCell ref="A53:C53"/>
    <mergeCell ref="A54:C54"/>
    <mergeCell ref="A40:C40"/>
    <mergeCell ref="A41:C41"/>
    <mergeCell ref="A42:C42"/>
    <mergeCell ref="A43:C43"/>
    <mergeCell ref="A10:C10"/>
    <mergeCell ref="A11:C11"/>
    <mergeCell ref="A18:C18"/>
    <mergeCell ref="A12:C12"/>
    <mergeCell ref="A13:C13"/>
    <mergeCell ref="A15:C15"/>
    <mergeCell ref="A26:C26"/>
    <mergeCell ref="A37:C37"/>
    <mergeCell ref="A1:F1"/>
    <mergeCell ref="A4:C4"/>
    <mergeCell ref="D4:D7"/>
    <mergeCell ref="E4:E7"/>
    <mergeCell ref="F4:F7"/>
    <mergeCell ref="A5:C7"/>
    <mergeCell ref="A8:C8"/>
    <mergeCell ref="A9:C9"/>
  </mergeCells>
  <printOptions horizontalCentered="1"/>
  <pageMargins left="0.35433070866141736" right="0.35433070866141736" top="0.7874015748031497" bottom="0.7874015748031497" header="0.5118110236220472" footer="0.1968503937007874"/>
  <pageSetup horizontalDpi="600" verticalDpi="600" orientation="portrait" paperSize="9" scale="59" r:id="rId1"/>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E11" sqref="E11"/>
    </sheetView>
  </sheetViews>
  <sheetFormatPr defaultColWidth="9.00390625" defaultRowHeight="14.25"/>
  <cols>
    <col min="1" max="2" width="4.625" style="31" customWidth="1"/>
    <col min="3" max="3" width="20.50390625" style="31" customWidth="1"/>
    <col min="4" max="4" width="16.625" style="121" customWidth="1"/>
    <col min="5" max="9" width="16.625" style="31" customWidth="1"/>
    <col min="10" max="16384" width="9.00390625" style="31" customWidth="1"/>
  </cols>
  <sheetData>
    <row r="1" spans="1:9" s="95" customFormat="1" ht="30" customHeight="1">
      <c r="A1" s="260" t="s">
        <v>66</v>
      </c>
      <c r="B1" s="260"/>
      <c r="C1" s="260"/>
      <c r="D1" s="260"/>
      <c r="E1" s="260"/>
      <c r="F1" s="260"/>
      <c r="G1" s="260"/>
      <c r="H1" s="260"/>
      <c r="I1" s="260"/>
    </row>
    <row r="2" spans="1:9" s="22" customFormat="1" ht="10.5" customHeight="1">
      <c r="A2" s="21"/>
      <c r="B2" s="21"/>
      <c r="C2" s="21"/>
      <c r="D2" s="21"/>
      <c r="I2" s="66"/>
    </row>
    <row r="3" spans="1:9" s="22" customFormat="1" ht="15" customHeight="1" thickBot="1">
      <c r="A3" s="108" t="s">
        <v>162</v>
      </c>
      <c r="B3" s="21"/>
      <c r="C3" s="21"/>
      <c r="D3" s="125"/>
      <c r="E3" s="32"/>
      <c r="F3" s="32"/>
      <c r="G3" s="32"/>
      <c r="H3" s="45"/>
      <c r="I3" s="66" t="s">
        <v>49</v>
      </c>
    </row>
    <row r="4" spans="1:9" s="23" customFormat="1" ht="20.25" customHeight="1">
      <c r="A4" s="261" t="s">
        <v>46</v>
      </c>
      <c r="B4" s="262"/>
      <c r="C4" s="262"/>
      <c r="D4" s="266" t="s">
        <v>71</v>
      </c>
      <c r="E4" s="294" t="s">
        <v>52</v>
      </c>
      <c r="F4" s="295" t="s">
        <v>56</v>
      </c>
      <c r="G4" s="296"/>
      <c r="H4" s="296"/>
      <c r="I4" s="293" t="s">
        <v>54</v>
      </c>
    </row>
    <row r="5" spans="1:9" s="23" customFormat="1" ht="27" customHeight="1">
      <c r="A5" s="263" t="s">
        <v>70</v>
      </c>
      <c r="B5" s="264"/>
      <c r="C5" s="264" t="s">
        <v>36</v>
      </c>
      <c r="D5" s="267"/>
      <c r="E5" s="270"/>
      <c r="F5" s="297" t="s">
        <v>57</v>
      </c>
      <c r="G5" s="297" t="s">
        <v>55</v>
      </c>
      <c r="H5" s="299" t="s">
        <v>53</v>
      </c>
      <c r="I5" s="258"/>
    </row>
    <row r="6" spans="1:9" s="23" customFormat="1" ht="18" customHeight="1">
      <c r="A6" s="265"/>
      <c r="B6" s="264"/>
      <c r="C6" s="264"/>
      <c r="D6" s="267"/>
      <c r="E6" s="270"/>
      <c r="F6" s="270"/>
      <c r="G6" s="297"/>
      <c r="H6" s="299"/>
      <c r="I6" s="258"/>
    </row>
    <row r="7" spans="1:9" s="23" customFormat="1" ht="22.5" customHeight="1">
      <c r="A7" s="265"/>
      <c r="B7" s="264"/>
      <c r="C7" s="264"/>
      <c r="D7" s="268"/>
      <c r="E7" s="271"/>
      <c r="F7" s="271"/>
      <c r="G7" s="298"/>
      <c r="H7" s="300"/>
      <c r="I7" s="259"/>
    </row>
    <row r="8" spans="1:9" s="23" customFormat="1" ht="22.5" customHeight="1">
      <c r="A8" s="254" t="s">
        <v>37</v>
      </c>
      <c r="B8" s="255"/>
      <c r="C8" s="256"/>
      <c r="D8" s="24">
        <v>1</v>
      </c>
      <c r="E8" s="24">
        <v>2</v>
      </c>
      <c r="F8" s="24">
        <v>3</v>
      </c>
      <c r="G8" s="24">
        <v>4</v>
      </c>
      <c r="H8" s="47">
        <v>5</v>
      </c>
      <c r="I8" s="25">
        <v>6</v>
      </c>
    </row>
    <row r="9" spans="1:9" s="23" customFormat="1" ht="22.5" customHeight="1">
      <c r="A9" s="303" t="s">
        <v>48</v>
      </c>
      <c r="B9" s="304"/>
      <c r="C9" s="305"/>
      <c r="D9" s="37"/>
      <c r="E9" s="37"/>
      <c r="F9" s="37"/>
      <c r="G9" s="37"/>
      <c r="H9" s="48"/>
      <c r="I9" s="38"/>
    </row>
    <row r="10" spans="1:9" s="28" customFormat="1" ht="22.5" customHeight="1">
      <c r="A10" s="308"/>
      <c r="B10" s="309"/>
      <c r="C10" s="26"/>
      <c r="D10" s="117"/>
      <c r="E10" s="39"/>
      <c r="F10" s="117"/>
      <c r="G10" s="40"/>
      <c r="H10" s="117"/>
      <c r="I10" s="41"/>
    </row>
    <row r="11" spans="1:9" s="28" customFormat="1" ht="22.5" customHeight="1">
      <c r="A11" s="308"/>
      <c r="B11" s="309"/>
      <c r="C11" s="27"/>
      <c r="D11" s="117"/>
      <c r="E11" s="39"/>
      <c r="F11" s="117"/>
      <c r="G11" s="40"/>
      <c r="H11" s="117"/>
      <c r="I11" s="41"/>
    </row>
    <row r="12" spans="1:9" s="28" customFormat="1" ht="22.5" customHeight="1">
      <c r="A12" s="308"/>
      <c r="B12" s="309"/>
      <c r="C12" s="26"/>
      <c r="D12" s="117"/>
      <c r="E12" s="39"/>
      <c r="F12" s="117"/>
      <c r="G12" s="40"/>
      <c r="H12" s="117"/>
      <c r="I12" s="41"/>
    </row>
    <row r="13" spans="1:9" s="28" customFormat="1" ht="22.5" customHeight="1">
      <c r="A13" s="265"/>
      <c r="B13" s="264"/>
      <c r="C13" s="27"/>
      <c r="D13" s="117"/>
      <c r="E13" s="39"/>
      <c r="F13" s="39"/>
      <c r="G13" s="39"/>
      <c r="H13" s="49"/>
      <c r="I13" s="41"/>
    </row>
    <row r="14" spans="1:9" s="28" customFormat="1" ht="22.5" customHeight="1">
      <c r="A14" s="265"/>
      <c r="B14" s="264"/>
      <c r="C14" s="27"/>
      <c r="D14" s="117"/>
      <c r="E14" s="39"/>
      <c r="F14" s="39"/>
      <c r="G14" s="39"/>
      <c r="H14" s="49"/>
      <c r="I14" s="41"/>
    </row>
    <row r="15" spans="1:9" s="28" customFormat="1" ht="22.5" customHeight="1" thickBot="1">
      <c r="A15" s="306"/>
      <c r="B15" s="307"/>
      <c r="C15" s="29"/>
      <c r="D15" s="131"/>
      <c r="E15" s="42"/>
      <c r="F15" s="42"/>
      <c r="G15" s="42"/>
      <c r="H15" s="50"/>
      <c r="I15" s="43"/>
    </row>
    <row r="16" spans="1:9" ht="32.25" customHeight="1">
      <c r="A16" s="301" t="s">
        <v>157</v>
      </c>
      <c r="B16" s="302"/>
      <c r="C16" s="302"/>
      <c r="D16" s="302"/>
      <c r="E16" s="302"/>
      <c r="F16" s="302"/>
      <c r="G16" s="302"/>
      <c r="H16" s="302"/>
      <c r="I16" s="302"/>
    </row>
    <row r="17" ht="14.25">
      <c r="A17" s="30"/>
    </row>
    <row r="18" ht="14.25">
      <c r="A18" s="30"/>
    </row>
    <row r="19" ht="14.25">
      <c r="A19" s="30"/>
    </row>
    <row r="20" ht="14.25">
      <c r="A20" s="30"/>
    </row>
  </sheetData>
  <sheetProtection/>
  <mergeCells count="20">
    <mergeCell ref="H5:H7"/>
    <mergeCell ref="A16:I16"/>
    <mergeCell ref="A8:C8"/>
    <mergeCell ref="A9:C9"/>
    <mergeCell ref="A13:B13"/>
    <mergeCell ref="A14:B14"/>
    <mergeCell ref="A15:B15"/>
    <mergeCell ref="A10:B10"/>
    <mergeCell ref="A11:B11"/>
    <mergeCell ref="A12:B12"/>
    <mergeCell ref="A1:I1"/>
    <mergeCell ref="A4:C4"/>
    <mergeCell ref="D4:D7"/>
    <mergeCell ref="I4:I7"/>
    <mergeCell ref="A5:B7"/>
    <mergeCell ref="C5:C7"/>
    <mergeCell ref="E4:E7"/>
    <mergeCell ref="F4:H4"/>
    <mergeCell ref="F5:F7"/>
    <mergeCell ref="G5:G7"/>
  </mergeCells>
  <printOptions horizontalCentered="1"/>
  <pageMargins left="0.35433070866141736" right="0.35433070866141736" top="0.984251968503937" bottom="0.7874015748031497" header="0.5118110236220472" footer="0.1968503937007874"/>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ID20"/>
  <sheetViews>
    <sheetView zoomScalePageLayoutView="0" workbookViewId="0" topLeftCell="A1">
      <selection activeCell="B5" sqref="B5"/>
    </sheetView>
  </sheetViews>
  <sheetFormatPr defaultColWidth="9.00390625" defaultRowHeight="14.25"/>
  <cols>
    <col min="1" max="1" width="29.25390625" style="31" customWidth="1"/>
    <col min="2" max="2" width="46.25390625" style="121" customWidth="1"/>
    <col min="3" max="11" width="10.125" style="31" customWidth="1"/>
    <col min="12" max="16384" width="9.00390625" style="31" customWidth="1"/>
  </cols>
  <sheetData>
    <row r="1" spans="1:238" ht="25.5">
      <c r="A1" s="310" t="s">
        <v>117</v>
      </c>
      <c r="B1" s="310"/>
      <c r="C1" s="86"/>
      <c r="D1" s="86"/>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4"/>
      <c r="DE1" s="84"/>
      <c r="DF1" s="84"/>
      <c r="DG1" s="84"/>
      <c r="DH1" s="84"/>
      <c r="DI1" s="84"/>
      <c r="DJ1" s="84"/>
      <c r="DK1" s="84"/>
      <c r="DL1" s="84"/>
      <c r="DM1" s="84"/>
      <c r="DN1" s="84"/>
      <c r="DO1" s="84"/>
      <c r="DP1" s="84"/>
      <c r="DQ1" s="84"/>
      <c r="DR1" s="84"/>
      <c r="DS1" s="84"/>
      <c r="DT1" s="84"/>
      <c r="DU1" s="84"/>
      <c r="DV1" s="84"/>
      <c r="DW1" s="84"/>
      <c r="DX1" s="84"/>
      <c r="DY1" s="84"/>
      <c r="DZ1" s="84"/>
      <c r="EA1" s="84"/>
      <c r="EB1" s="84"/>
      <c r="EC1" s="84"/>
      <c r="ED1" s="84"/>
      <c r="EE1" s="84"/>
      <c r="EF1" s="84"/>
      <c r="EG1" s="84"/>
      <c r="EH1" s="84"/>
      <c r="EI1" s="84"/>
      <c r="EJ1" s="84"/>
      <c r="EK1" s="84"/>
      <c r="EL1" s="84"/>
      <c r="EM1" s="84"/>
      <c r="EN1" s="84"/>
      <c r="EO1" s="84"/>
      <c r="EP1" s="84"/>
      <c r="EQ1" s="84"/>
      <c r="ER1" s="84"/>
      <c r="ES1" s="84"/>
      <c r="ET1" s="84"/>
      <c r="EU1" s="84"/>
      <c r="EV1" s="84"/>
      <c r="EW1" s="84"/>
      <c r="EX1" s="84"/>
      <c r="EY1" s="84"/>
      <c r="EZ1" s="84"/>
      <c r="FA1" s="84"/>
      <c r="FB1" s="84"/>
      <c r="FC1" s="84"/>
      <c r="FD1" s="84"/>
      <c r="FE1" s="84"/>
      <c r="FF1" s="84"/>
      <c r="FG1" s="84"/>
      <c r="FH1" s="84"/>
      <c r="FI1" s="84"/>
      <c r="FJ1" s="84"/>
      <c r="FK1" s="84"/>
      <c r="FL1" s="84"/>
      <c r="FM1" s="84"/>
      <c r="FN1" s="84"/>
      <c r="FO1" s="84"/>
      <c r="FP1" s="84"/>
      <c r="FQ1" s="84"/>
      <c r="FR1" s="84"/>
      <c r="FS1" s="84"/>
      <c r="FT1" s="84"/>
      <c r="FU1" s="84"/>
      <c r="FV1" s="84"/>
      <c r="FW1" s="84"/>
      <c r="FX1" s="84"/>
      <c r="FY1" s="84"/>
      <c r="FZ1" s="84"/>
      <c r="GA1" s="84"/>
      <c r="GB1" s="84"/>
      <c r="GC1" s="84"/>
      <c r="GD1" s="84"/>
      <c r="GE1" s="84"/>
      <c r="GF1" s="84"/>
      <c r="GG1" s="84"/>
      <c r="GH1" s="84"/>
      <c r="GI1" s="84"/>
      <c r="GJ1" s="84"/>
      <c r="GK1" s="84"/>
      <c r="GL1" s="84"/>
      <c r="GM1" s="84"/>
      <c r="GN1" s="84"/>
      <c r="GO1" s="84"/>
      <c r="GP1" s="84"/>
      <c r="GQ1" s="84"/>
      <c r="GR1" s="84"/>
      <c r="GS1" s="84"/>
      <c r="GT1" s="84"/>
      <c r="GU1" s="84"/>
      <c r="GV1" s="84"/>
      <c r="GW1" s="84"/>
      <c r="GX1" s="84"/>
      <c r="GY1" s="84"/>
      <c r="GZ1" s="84"/>
      <c r="HA1" s="84"/>
      <c r="HB1" s="84"/>
      <c r="HC1" s="84"/>
      <c r="HD1" s="84"/>
      <c r="HE1" s="84"/>
      <c r="HF1" s="84"/>
      <c r="HG1" s="84"/>
      <c r="HH1" s="84"/>
      <c r="HI1" s="84"/>
      <c r="HJ1" s="84"/>
      <c r="HK1" s="84"/>
      <c r="HL1" s="84"/>
      <c r="HM1" s="84"/>
      <c r="HN1" s="84"/>
      <c r="HO1" s="84"/>
      <c r="HP1" s="84"/>
      <c r="HQ1" s="84"/>
      <c r="HR1" s="84"/>
      <c r="HS1" s="84"/>
      <c r="HT1" s="84"/>
      <c r="HU1" s="84"/>
      <c r="HV1" s="84"/>
      <c r="HW1" s="84"/>
      <c r="HX1" s="84"/>
      <c r="HY1" s="84"/>
      <c r="HZ1" s="84"/>
      <c r="IA1" s="84"/>
      <c r="IB1" s="84"/>
      <c r="IC1" s="84"/>
      <c r="ID1" s="84"/>
    </row>
    <row r="2" spans="1:238" ht="22.5">
      <c r="A2" s="88"/>
      <c r="B2" s="126"/>
      <c r="C2" s="85"/>
      <c r="D2" s="85"/>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row>
    <row r="3" spans="1:238" ht="15" thickBot="1">
      <c r="A3" s="108" t="s">
        <v>162</v>
      </c>
      <c r="B3" s="66" t="s">
        <v>49</v>
      </c>
      <c r="C3" s="21"/>
      <c r="D3" s="125"/>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row>
    <row r="4" spans="1:238" ht="27" customHeight="1">
      <c r="A4" s="89" t="s">
        <v>102</v>
      </c>
      <c r="B4" s="90" t="s">
        <v>103</v>
      </c>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row>
    <row r="5" spans="1:238" ht="31.5" customHeight="1">
      <c r="A5" s="91" t="s">
        <v>104</v>
      </c>
      <c r="B5" s="127">
        <f>B6+B7+B10</f>
        <v>14.08</v>
      </c>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c r="DO5" s="83"/>
      <c r="DP5" s="83"/>
      <c r="DQ5" s="83"/>
      <c r="DR5" s="83"/>
      <c r="DS5" s="83"/>
      <c r="DT5" s="83"/>
      <c r="DU5" s="83"/>
      <c r="DV5" s="83"/>
      <c r="DW5" s="83"/>
      <c r="DX5" s="83"/>
      <c r="DY5" s="83"/>
      <c r="DZ5" s="83"/>
      <c r="EA5" s="83"/>
      <c r="EB5" s="83"/>
      <c r="EC5" s="83"/>
      <c r="ED5" s="83"/>
      <c r="EE5" s="83"/>
      <c r="EF5" s="83"/>
      <c r="EG5" s="83"/>
      <c r="EH5" s="83"/>
      <c r="EI5" s="83"/>
      <c r="EJ5" s="83"/>
      <c r="EK5" s="83"/>
      <c r="EL5" s="83"/>
      <c r="EM5" s="83"/>
      <c r="EN5" s="83"/>
      <c r="EO5" s="83"/>
      <c r="EP5" s="83"/>
      <c r="EQ5" s="83"/>
      <c r="ER5" s="83"/>
      <c r="ES5" s="83"/>
      <c r="ET5" s="83"/>
      <c r="EU5" s="83"/>
      <c r="EV5" s="83"/>
      <c r="EW5" s="83"/>
      <c r="EX5" s="83"/>
      <c r="EY5" s="83"/>
      <c r="EZ5" s="83"/>
      <c r="FA5" s="83"/>
      <c r="FB5" s="83"/>
      <c r="FC5" s="83"/>
      <c r="FD5" s="83"/>
      <c r="FE5" s="83"/>
      <c r="FF5" s="83"/>
      <c r="FG5" s="83"/>
      <c r="FH5" s="83"/>
      <c r="FI5" s="83"/>
      <c r="FJ5" s="83"/>
      <c r="FK5" s="83"/>
      <c r="FL5" s="83"/>
      <c r="FM5" s="83"/>
      <c r="FN5" s="83"/>
      <c r="FO5" s="83"/>
      <c r="FP5" s="83"/>
      <c r="FQ5" s="83"/>
      <c r="FR5" s="83"/>
      <c r="FS5" s="83"/>
      <c r="FT5" s="83"/>
      <c r="FU5" s="83"/>
      <c r="FV5" s="83"/>
      <c r="FW5" s="83"/>
      <c r="FX5" s="83"/>
      <c r="FY5" s="83"/>
      <c r="FZ5" s="83"/>
      <c r="GA5" s="83"/>
      <c r="GB5" s="83"/>
      <c r="GC5" s="83"/>
      <c r="GD5" s="83"/>
      <c r="GE5" s="83"/>
      <c r="GF5" s="83"/>
      <c r="GG5" s="83"/>
      <c r="GH5" s="83"/>
      <c r="GI5" s="83"/>
      <c r="GJ5" s="83"/>
      <c r="GK5" s="83"/>
      <c r="GL5" s="83"/>
      <c r="GM5" s="83"/>
      <c r="GN5" s="83"/>
      <c r="GO5" s="83"/>
      <c r="GP5" s="83"/>
      <c r="GQ5" s="83"/>
      <c r="GR5" s="83"/>
      <c r="GS5" s="83"/>
      <c r="GT5" s="83"/>
      <c r="GU5" s="83"/>
      <c r="GV5" s="83"/>
      <c r="GW5" s="83"/>
      <c r="GX5" s="83"/>
      <c r="GY5" s="83"/>
      <c r="GZ5" s="83"/>
      <c r="HA5" s="83"/>
      <c r="HB5" s="83"/>
      <c r="HC5" s="83"/>
      <c r="HD5" s="83"/>
      <c r="HE5" s="83"/>
      <c r="HF5" s="83"/>
      <c r="HG5" s="83"/>
      <c r="HH5" s="83"/>
      <c r="HI5" s="83"/>
      <c r="HJ5" s="83"/>
      <c r="HK5" s="83"/>
      <c r="HL5" s="83"/>
      <c r="HM5" s="83"/>
      <c r="HN5" s="83"/>
      <c r="HO5" s="83"/>
      <c r="HP5" s="83"/>
      <c r="HQ5" s="83"/>
      <c r="HR5" s="83"/>
      <c r="HS5" s="83"/>
      <c r="HT5" s="83"/>
      <c r="HU5" s="83"/>
      <c r="HV5" s="83"/>
      <c r="HW5" s="83"/>
      <c r="HX5" s="83"/>
      <c r="HY5" s="83"/>
      <c r="HZ5" s="83"/>
      <c r="IA5" s="83"/>
      <c r="IB5" s="83"/>
      <c r="IC5" s="83"/>
      <c r="ID5" s="83"/>
    </row>
    <row r="6" spans="1:238" ht="46.5" customHeight="1">
      <c r="A6" s="92" t="s">
        <v>105</v>
      </c>
      <c r="B6" s="127">
        <v>0</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83"/>
      <c r="GZ6" s="83"/>
      <c r="HA6" s="83"/>
      <c r="HB6" s="83"/>
      <c r="HC6" s="83"/>
      <c r="HD6" s="83"/>
      <c r="HE6" s="83"/>
      <c r="HF6" s="83"/>
      <c r="HG6" s="83"/>
      <c r="HH6" s="83"/>
      <c r="HI6" s="83"/>
      <c r="HJ6" s="83"/>
      <c r="HK6" s="83"/>
      <c r="HL6" s="83"/>
      <c r="HM6" s="83"/>
      <c r="HN6" s="83"/>
      <c r="HO6" s="83"/>
      <c r="HP6" s="83"/>
      <c r="HQ6" s="83"/>
      <c r="HR6" s="83"/>
      <c r="HS6" s="83"/>
      <c r="HT6" s="83"/>
      <c r="HU6" s="83"/>
      <c r="HV6" s="83"/>
      <c r="HW6" s="83"/>
      <c r="HX6" s="83"/>
      <c r="HY6" s="83"/>
      <c r="HZ6" s="83"/>
      <c r="IA6" s="83"/>
      <c r="IB6" s="83"/>
      <c r="IC6" s="83"/>
      <c r="ID6" s="83"/>
    </row>
    <row r="7" spans="1:238" ht="48" customHeight="1">
      <c r="A7" s="92" t="s">
        <v>106</v>
      </c>
      <c r="B7" s="124">
        <v>13.68</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83"/>
      <c r="FA7" s="83"/>
      <c r="FB7" s="83"/>
      <c r="FC7" s="83"/>
      <c r="FD7" s="83"/>
      <c r="FE7" s="83"/>
      <c r="FF7" s="83"/>
      <c r="FG7" s="83"/>
      <c r="FH7" s="83"/>
      <c r="FI7" s="83"/>
      <c r="FJ7" s="83"/>
      <c r="FK7" s="83"/>
      <c r="FL7" s="83"/>
      <c r="FM7" s="83"/>
      <c r="FN7" s="83"/>
      <c r="FO7" s="83"/>
      <c r="FP7" s="83"/>
      <c r="FQ7" s="83"/>
      <c r="FR7" s="83"/>
      <c r="FS7" s="83"/>
      <c r="FT7" s="83"/>
      <c r="FU7" s="83"/>
      <c r="FV7" s="83"/>
      <c r="FW7" s="83"/>
      <c r="FX7" s="83"/>
      <c r="FY7" s="83"/>
      <c r="FZ7" s="83"/>
      <c r="GA7" s="83"/>
      <c r="GB7" s="83"/>
      <c r="GC7" s="83"/>
      <c r="GD7" s="83"/>
      <c r="GE7" s="83"/>
      <c r="GF7" s="83"/>
      <c r="GG7" s="83"/>
      <c r="GH7" s="83"/>
      <c r="GI7" s="83"/>
      <c r="GJ7" s="83"/>
      <c r="GK7" s="83"/>
      <c r="GL7" s="83"/>
      <c r="GM7" s="83"/>
      <c r="GN7" s="83"/>
      <c r="GO7" s="83"/>
      <c r="GP7" s="83"/>
      <c r="GQ7" s="83"/>
      <c r="GR7" s="83"/>
      <c r="GS7" s="83"/>
      <c r="GT7" s="83"/>
      <c r="GU7" s="83"/>
      <c r="GV7" s="83"/>
      <c r="GW7" s="83"/>
      <c r="GX7" s="83"/>
      <c r="GY7" s="83"/>
      <c r="GZ7" s="83"/>
      <c r="HA7" s="83"/>
      <c r="HB7" s="83"/>
      <c r="HC7" s="83"/>
      <c r="HD7" s="83"/>
      <c r="HE7" s="83"/>
      <c r="HF7" s="83"/>
      <c r="HG7" s="83"/>
      <c r="HH7" s="83"/>
      <c r="HI7" s="83"/>
      <c r="HJ7" s="83"/>
      <c r="HK7" s="83"/>
      <c r="HL7" s="83"/>
      <c r="HM7" s="83"/>
      <c r="HN7" s="83"/>
      <c r="HO7" s="83"/>
      <c r="HP7" s="83"/>
      <c r="HQ7" s="83"/>
      <c r="HR7" s="83"/>
      <c r="HS7" s="83"/>
      <c r="HT7" s="83"/>
      <c r="HU7" s="83"/>
      <c r="HV7" s="83"/>
      <c r="HW7" s="83"/>
      <c r="HX7" s="83"/>
      <c r="HY7" s="83"/>
      <c r="HZ7" s="83"/>
      <c r="IA7" s="83"/>
      <c r="IB7" s="83"/>
      <c r="IC7" s="83"/>
      <c r="ID7" s="83"/>
    </row>
    <row r="8" spans="1:238" ht="45.75" customHeight="1">
      <c r="A8" s="92" t="s">
        <v>107</v>
      </c>
      <c r="B8" s="127">
        <v>0</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3"/>
      <c r="FN8" s="83"/>
      <c r="FO8" s="83"/>
      <c r="FP8" s="83"/>
      <c r="FQ8" s="83"/>
      <c r="FR8" s="83"/>
      <c r="FS8" s="83"/>
      <c r="FT8" s="83"/>
      <c r="FU8" s="83"/>
      <c r="FV8" s="83"/>
      <c r="FW8" s="83"/>
      <c r="FX8" s="83"/>
      <c r="FY8" s="83"/>
      <c r="FZ8" s="83"/>
      <c r="GA8" s="83"/>
      <c r="GB8" s="83"/>
      <c r="GC8" s="83"/>
      <c r="GD8" s="83"/>
      <c r="GE8" s="83"/>
      <c r="GF8" s="83"/>
      <c r="GG8" s="83"/>
      <c r="GH8" s="83"/>
      <c r="GI8" s="83"/>
      <c r="GJ8" s="83"/>
      <c r="GK8" s="83"/>
      <c r="GL8" s="83"/>
      <c r="GM8" s="83"/>
      <c r="GN8" s="83"/>
      <c r="GO8" s="83"/>
      <c r="GP8" s="83"/>
      <c r="GQ8" s="83"/>
      <c r="GR8" s="83"/>
      <c r="GS8" s="83"/>
      <c r="GT8" s="83"/>
      <c r="GU8" s="83"/>
      <c r="GV8" s="83"/>
      <c r="GW8" s="83"/>
      <c r="GX8" s="83"/>
      <c r="GY8" s="83"/>
      <c r="GZ8" s="83"/>
      <c r="HA8" s="83"/>
      <c r="HB8" s="83"/>
      <c r="HC8" s="83"/>
      <c r="HD8" s="83"/>
      <c r="HE8" s="83"/>
      <c r="HF8" s="83"/>
      <c r="HG8" s="83"/>
      <c r="HH8" s="83"/>
      <c r="HI8" s="83"/>
      <c r="HJ8" s="83"/>
      <c r="HK8" s="83"/>
      <c r="HL8" s="83"/>
      <c r="HM8" s="83"/>
      <c r="HN8" s="83"/>
      <c r="HO8" s="83"/>
      <c r="HP8" s="83"/>
      <c r="HQ8" s="83"/>
      <c r="HR8" s="83"/>
      <c r="HS8" s="83"/>
      <c r="HT8" s="83"/>
      <c r="HU8" s="83"/>
      <c r="HV8" s="83"/>
      <c r="HW8" s="83"/>
      <c r="HX8" s="83"/>
      <c r="HY8" s="83"/>
      <c r="HZ8" s="83"/>
      <c r="IA8" s="83"/>
      <c r="IB8" s="83"/>
      <c r="IC8" s="83"/>
      <c r="ID8" s="83"/>
    </row>
    <row r="9" spans="1:238" ht="45" customHeight="1">
      <c r="A9" s="92" t="s">
        <v>108</v>
      </c>
      <c r="B9" s="124">
        <v>13.68</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c r="FB9" s="83"/>
      <c r="FC9" s="83"/>
      <c r="FD9" s="83"/>
      <c r="FE9" s="83"/>
      <c r="FF9" s="83"/>
      <c r="FG9" s="83"/>
      <c r="FH9" s="83"/>
      <c r="FI9" s="83"/>
      <c r="FJ9" s="83"/>
      <c r="FK9" s="83"/>
      <c r="FL9" s="83"/>
      <c r="FM9" s="83"/>
      <c r="FN9" s="83"/>
      <c r="FO9" s="83"/>
      <c r="FP9" s="83"/>
      <c r="FQ9" s="83"/>
      <c r="FR9" s="83"/>
      <c r="FS9" s="83"/>
      <c r="FT9" s="83"/>
      <c r="FU9" s="83"/>
      <c r="FV9" s="83"/>
      <c r="FW9" s="83"/>
      <c r="FX9" s="83"/>
      <c r="FY9" s="83"/>
      <c r="FZ9" s="83"/>
      <c r="GA9" s="83"/>
      <c r="GB9" s="83"/>
      <c r="GC9" s="83"/>
      <c r="GD9" s="83"/>
      <c r="GE9" s="83"/>
      <c r="GF9" s="83"/>
      <c r="GG9" s="83"/>
      <c r="GH9" s="83"/>
      <c r="GI9" s="83"/>
      <c r="GJ9" s="83"/>
      <c r="GK9" s="83"/>
      <c r="GL9" s="83"/>
      <c r="GM9" s="83"/>
      <c r="GN9" s="83"/>
      <c r="GO9" s="83"/>
      <c r="GP9" s="83"/>
      <c r="GQ9" s="83"/>
      <c r="GR9" s="83"/>
      <c r="GS9" s="83"/>
      <c r="GT9" s="83"/>
      <c r="GU9" s="83"/>
      <c r="GV9" s="83"/>
      <c r="GW9" s="83"/>
      <c r="GX9" s="83"/>
      <c r="GY9" s="83"/>
      <c r="GZ9" s="83"/>
      <c r="HA9" s="83"/>
      <c r="HB9" s="83"/>
      <c r="HC9" s="83"/>
      <c r="HD9" s="83"/>
      <c r="HE9" s="83"/>
      <c r="HF9" s="83"/>
      <c r="HG9" s="83"/>
      <c r="HH9" s="83"/>
      <c r="HI9" s="83"/>
      <c r="HJ9" s="83"/>
      <c r="HK9" s="83"/>
      <c r="HL9" s="83"/>
      <c r="HM9" s="83"/>
      <c r="HN9" s="83"/>
      <c r="HO9" s="83"/>
      <c r="HP9" s="83"/>
      <c r="HQ9" s="83"/>
      <c r="HR9" s="83"/>
      <c r="HS9" s="83"/>
      <c r="HT9" s="83"/>
      <c r="HU9" s="83"/>
      <c r="HV9" s="83"/>
      <c r="HW9" s="83"/>
      <c r="HX9" s="83"/>
      <c r="HY9" s="83"/>
      <c r="HZ9" s="83"/>
      <c r="IA9" s="83"/>
      <c r="IB9" s="83"/>
      <c r="IC9" s="83"/>
      <c r="ID9" s="83"/>
    </row>
    <row r="10" spans="1:238" ht="47.25" customHeight="1">
      <c r="A10" s="92" t="s">
        <v>109</v>
      </c>
      <c r="B10" s="124">
        <v>0.4</v>
      </c>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c r="EV10" s="83"/>
      <c r="EW10" s="83"/>
      <c r="EX10" s="83"/>
      <c r="EY10" s="83"/>
      <c r="EZ10" s="83"/>
      <c r="FA10" s="83"/>
      <c r="FB10" s="83"/>
      <c r="FC10" s="83"/>
      <c r="FD10" s="83"/>
      <c r="FE10" s="83"/>
      <c r="FF10" s="83"/>
      <c r="FG10" s="83"/>
      <c r="FH10" s="83"/>
      <c r="FI10" s="83"/>
      <c r="FJ10" s="83"/>
      <c r="FK10" s="83"/>
      <c r="FL10" s="83"/>
      <c r="FM10" s="83"/>
      <c r="FN10" s="83"/>
      <c r="FO10" s="83"/>
      <c r="FP10" s="83"/>
      <c r="FQ10" s="83"/>
      <c r="FR10" s="83"/>
      <c r="FS10" s="83"/>
      <c r="FT10" s="83"/>
      <c r="FU10" s="83"/>
      <c r="FV10" s="83"/>
      <c r="FW10" s="83"/>
      <c r="FX10" s="83"/>
      <c r="FY10" s="83"/>
      <c r="FZ10" s="83"/>
      <c r="GA10" s="83"/>
      <c r="GB10" s="83"/>
      <c r="GC10" s="83"/>
      <c r="GD10" s="83"/>
      <c r="GE10" s="83"/>
      <c r="GF10" s="83"/>
      <c r="GG10" s="83"/>
      <c r="GH10" s="83"/>
      <c r="GI10" s="83"/>
      <c r="GJ10" s="83"/>
      <c r="GK10" s="83"/>
      <c r="GL10" s="83"/>
      <c r="GM10" s="83"/>
      <c r="GN10" s="83"/>
      <c r="GO10" s="83"/>
      <c r="GP10" s="83"/>
      <c r="GQ10" s="83"/>
      <c r="GR10" s="83"/>
      <c r="GS10" s="83"/>
      <c r="GT10" s="83"/>
      <c r="GU10" s="83"/>
      <c r="GV10" s="83"/>
      <c r="GW10" s="83"/>
      <c r="GX10" s="83"/>
      <c r="GY10" s="83"/>
      <c r="GZ10" s="83"/>
      <c r="HA10" s="83"/>
      <c r="HB10" s="83"/>
      <c r="HC10" s="83"/>
      <c r="HD10" s="83"/>
      <c r="HE10" s="83"/>
      <c r="HF10" s="83"/>
      <c r="HG10" s="83"/>
      <c r="HH10" s="83"/>
      <c r="HI10" s="83"/>
      <c r="HJ10" s="83"/>
      <c r="HK10" s="83"/>
      <c r="HL10" s="83"/>
      <c r="HM10" s="83"/>
      <c r="HN10" s="83"/>
      <c r="HO10" s="83"/>
      <c r="HP10" s="83"/>
      <c r="HQ10" s="83"/>
      <c r="HR10" s="83"/>
      <c r="HS10" s="83"/>
      <c r="HT10" s="83"/>
      <c r="HU10" s="83"/>
      <c r="HV10" s="83"/>
      <c r="HW10" s="83"/>
      <c r="HX10" s="83"/>
      <c r="HY10" s="83"/>
      <c r="HZ10" s="83"/>
      <c r="IA10" s="83"/>
      <c r="IB10" s="83"/>
      <c r="IC10" s="83"/>
      <c r="ID10" s="83"/>
    </row>
    <row r="11" spans="1:238" ht="29.25" customHeight="1">
      <c r="A11" s="91" t="s">
        <v>110</v>
      </c>
      <c r="B11" s="127"/>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c r="EZ11" s="83"/>
      <c r="FA11" s="83"/>
      <c r="FB11" s="83"/>
      <c r="FC11" s="83"/>
      <c r="FD11" s="83"/>
      <c r="FE11" s="83"/>
      <c r="FF11" s="83"/>
      <c r="FG11" s="83"/>
      <c r="FH11" s="83"/>
      <c r="FI11" s="83"/>
      <c r="FJ11" s="83"/>
      <c r="FK11" s="83"/>
      <c r="FL11" s="83"/>
      <c r="FM11" s="83"/>
      <c r="FN11" s="83"/>
      <c r="FO11" s="83"/>
      <c r="FP11" s="83"/>
      <c r="FQ11" s="83"/>
      <c r="FR11" s="83"/>
      <c r="FS11" s="83"/>
      <c r="FT11" s="83"/>
      <c r="FU11" s="83"/>
      <c r="FV11" s="83"/>
      <c r="FW11" s="83"/>
      <c r="FX11" s="83"/>
      <c r="FY11" s="83"/>
      <c r="FZ11" s="83"/>
      <c r="GA11" s="83"/>
      <c r="GB11" s="83"/>
      <c r="GC11" s="83"/>
      <c r="GD11" s="83"/>
      <c r="GE11" s="83"/>
      <c r="GF11" s="83"/>
      <c r="GG11" s="83"/>
      <c r="GH11" s="83"/>
      <c r="GI11" s="83"/>
      <c r="GJ11" s="83"/>
      <c r="GK11" s="83"/>
      <c r="GL11" s="83"/>
      <c r="GM11" s="83"/>
      <c r="GN11" s="83"/>
      <c r="GO11" s="83"/>
      <c r="GP11" s="83"/>
      <c r="GQ11" s="83"/>
      <c r="GR11" s="83"/>
      <c r="GS11" s="83"/>
      <c r="GT11" s="83"/>
      <c r="GU11" s="83"/>
      <c r="GV11" s="83"/>
      <c r="GW11" s="83"/>
      <c r="GX11" s="83"/>
      <c r="GY11" s="83"/>
      <c r="GZ11" s="83"/>
      <c r="HA11" s="83"/>
      <c r="HB11" s="83"/>
      <c r="HC11" s="83"/>
      <c r="HD11" s="83"/>
      <c r="HE11" s="83"/>
      <c r="HF11" s="83"/>
      <c r="HG11" s="83"/>
      <c r="HH11" s="83"/>
      <c r="HI11" s="83"/>
      <c r="HJ11" s="83"/>
      <c r="HK11" s="83"/>
      <c r="HL11" s="83"/>
      <c r="HM11" s="83"/>
      <c r="HN11" s="83"/>
      <c r="HO11" s="83"/>
      <c r="HP11" s="83"/>
      <c r="HQ11" s="83"/>
      <c r="HR11" s="83"/>
      <c r="HS11" s="83"/>
      <c r="HT11" s="83"/>
      <c r="HU11" s="83"/>
      <c r="HV11" s="83"/>
      <c r="HW11" s="83"/>
      <c r="HX11" s="83"/>
      <c r="HY11" s="83"/>
      <c r="HZ11" s="83"/>
      <c r="IA11" s="83"/>
      <c r="IB11" s="83"/>
      <c r="IC11" s="83"/>
      <c r="ID11" s="83"/>
    </row>
    <row r="12" spans="1:238" ht="49.5" customHeight="1">
      <c r="A12" s="92" t="s">
        <v>111</v>
      </c>
      <c r="B12" s="127">
        <v>0</v>
      </c>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83"/>
      <c r="FE12" s="83"/>
      <c r="FF12" s="83"/>
      <c r="FG12" s="83"/>
      <c r="FH12" s="83"/>
      <c r="FI12" s="83"/>
      <c r="FJ12" s="83"/>
      <c r="FK12" s="83"/>
      <c r="FL12" s="83"/>
      <c r="FM12" s="83"/>
      <c r="FN12" s="83"/>
      <c r="FO12" s="83"/>
      <c r="FP12" s="83"/>
      <c r="FQ12" s="83"/>
      <c r="FR12" s="83"/>
      <c r="FS12" s="83"/>
      <c r="FT12" s="83"/>
      <c r="FU12" s="83"/>
      <c r="FV12" s="83"/>
      <c r="FW12" s="83"/>
      <c r="FX12" s="83"/>
      <c r="FY12" s="83"/>
      <c r="FZ12" s="83"/>
      <c r="GA12" s="83"/>
      <c r="GB12" s="83"/>
      <c r="GC12" s="83"/>
      <c r="GD12" s="83"/>
      <c r="GE12" s="83"/>
      <c r="GF12" s="83"/>
      <c r="GG12" s="83"/>
      <c r="GH12" s="83"/>
      <c r="GI12" s="83"/>
      <c r="GJ12" s="83"/>
      <c r="GK12" s="83"/>
      <c r="GL12" s="83"/>
      <c r="GM12" s="83"/>
      <c r="GN12" s="83"/>
      <c r="GO12" s="83"/>
      <c r="GP12" s="83"/>
      <c r="GQ12" s="83"/>
      <c r="GR12" s="83"/>
      <c r="GS12" s="83"/>
      <c r="GT12" s="83"/>
      <c r="GU12" s="83"/>
      <c r="GV12" s="83"/>
      <c r="GW12" s="83"/>
      <c r="GX12" s="83"/>
      <c r="GY12" s="83"/>
      <c r="GZ12" s="83"/>
      <c r="HA12" s="83"/>
      <c r="HB12" s="83"/>
      <c r="HC12" s="83"/>
      <c r="HD12" s="83"/>
      <c r="HE12" s="83"/>
      <c r="HF12" s="83"/>
      <c r="HG12" s="83"/>
      <c r="HH12" s="83"/>
      <c r="HI12" s="83"/>
      <c r="HJ12" s="83"/>
      <c r="HK12" s="83"/>
      <c r="HL12" s="83"/>
      <c r="HM12" s="83"/>
      <c r="HN12" s="83"/>
      <c r="HO12" s="83"/>
      <c r="HP12" s="83"/>
      <c r="HQ12" s="83"/>
      <c r="HR12" s="83"/>
      <c r="HS12" s="83"/>
      <c r="HT12" s="83"/>
      <c r="HU12" s="83"/>
      <c r="HV12" s="83"/>
      <c r="HW12" s="83"/>
      <c r="HX12" s="83"/>
      <c r="HY12" s="83"/>
      <c r="HZ12" s="83"/>
      <c r="IA12" s="83"/>
      <c r="IB12" s="83"/>
      <c r="IC12" s="83"/>
      <c r="ID12" s="83"/>
    </row>
    <row r="13" spans="1:238" ht="53.25" customHeight="1">
      <c r="A13" s="92" t="s">
        <v>112</v>
      </c>
      <c r="B13" s="127">
        <v>0</v>
      </c>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83"/>
      <c r="FE13" s="83"/>
      <c r="FF13" s="83"/>
      <c r="FG13" s="83"/>
      <c r="FH13" s="83"/>
      <c r="FI13" s="83"/>
      <c r="FJ13" s="83"/>
      <c r="FK13" s="83"/>
      <c r="FL13" s="83"/>
      <c r="FM13" s="83"/>
      <c r="FN13" s="83"/>
      <c r="FO13" s="83"/>
      <c r="FP13" s="83"/>
      <c r="FQ13" s="83"/>
      <c r="FR13" s="83"/>
      <c r="FS13" s="83"/>
      <c r="FT13" s="83"/>
      <c r="FU13" s="83"/>
      <c r="FV13" s="83"/>
      <c r="FW13" s="83"/>
      <c r="FX13" s="83"/>
      <c r="FY13" s="83"/>
      <c r="FZ13" s="83"/>
      <c r="GA13" s="83"/>
      <c r="GB13" s="83"/>
      <c r="GC13" s="83"/>
      <c r="GD13" s="83"/>
      <c r="GE13" s="83"/>
      <c r="GF13" s="83"/>
      <c r="GG13" s="83"/>
      <c r="GH13" s="83"/>
      <c r="GI13" s="83"/>
      <c r="GJ13" s="83"/>
      <c r="GK13" s="83"/>
      <c r="GL13" s="83"/>
      <c r="GM13" s="83"/>
      <c r="GN13" s="83"/>
      <c r="GO13" s="83"/>
      <c r="GP13" s="83"/>
      <c r="GQ13" s="83"/>
      <c r="GR13" s="83"/>
      <c r="GS13" s="83"/>
      <c r="GT13" s="83"/>
      <c r="GU13" s="83"/>
      <c r="GV13" s="83"/>
      <c r="GW13" s="83"/>
      <c r="GX13" s="83"/>
      <c r="GY13" s="83"/>
      <c r="GZ13" s="83"/>
      <c r="HA13" s="83"/>
      <c r="HB13" s="83"/>
      <c r="HC13" s="83"/>
      <c r="HD13" s="83"/>
      <c r="HE13" s="83"/>
      <c r="HF13" s="83"/>
      <c r="HG13" s="83"/>
      <c r="HH13" s="83"/>
      <c r="HI13" s="83"/>
      <c r="HJ13" s="83"/>
      <c r="HK13" s="83"/>
      <c r="HL13" s="83"/>
      <c r="HM13" s="83"/>
      <c r="HN13" s="83"/>
      <c r="HO13" s="83"/>
      <c r="HP13" s="83"/>
      <c r="HQ13" s="83"/>
      <c r="HR13" s="83"/>
      <c r="HS13" s="83"/>
      <c r="HT13" s="83"/>
      <c r="HU13" s="83"/>
      <c r="HV13" s="83"/>
      <c r="HW13" s="83"/>
      <c r="HX13" s="83"/>
      <c r="HY13" s="83"/>
      <c r="HZ13" s="83"/>
      <c r="IA13" s="83"/>
      <c r="IB13" s="83"/>
      <c r="IC13" s="83"/>
      <c r="ID13" s="83"/>
    </row>
    <row r="14" spans="1:238" ht="46.5" customHeight="1">
      <c r="A14" s="92" t="s">
        <v>113</v>
      </c>
      <c r="B14" s="127">
        <v>0</v>
      </c>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83"/>
      <c r="FA14" s="83"/>
      <c r="FB14" s="83"/>
      <c r="FC14" s="83"/>
      <c r="FD14" s="83"/>
      <c r="FE14" s="83"/>
      <c r="FF14" s="83"/>
      <c r="FG14" s="83"/>
      <c r="FH14" s="83"/>
      <c r="FI14" s="83"/>
      <c r="FJ14" s="83"/>
      <c r="FK14" s="83"/>
      <c r="FL14" s="83"/>
      <c r="FM14" s="83"/>
      <c r="FN14" s="83"/>
      <c r="FO14" s="83"/>
      <c r="FP14" s="83"/>
      <c r="FQ14" s="83"/>
      <c r="FR14" s="83"/>
      <c r="FS14" s="83"/>
      <c r="FT14" s="83"/>
      <c r="FU14" s="83"/>
      <c r="FV14" s="83"/>
      <c r="FW14" s="83"/>
      <c r="FX14" s="83"/>
      <c r="FY14" s="83"/>
      <c r="FZ14" s="83"/>
      <c r="GA14" s="83"/>
      <c r="GB14" s="83"/>
      <c r="GC14" s="83"/>
      <c r="GD14" s="83"/>
      <c r="GE14" s="83"/>
      <c r="GF14" s="83"/>
      <c r="GG14" s="83"/>
      <c r="GH14" s="83"/>
      <c r="GI14" s="83"/>
      <c r="GJ14" s="83"/>
      <c r="GK14" s="83"/>
      <c r="GL14" s="83"/>
      <c r="GM14" s="83"/>
      <c r="GN14" s="83"/>
      <c r="GO14" s="83"/>
      <c r="GP14" s="83"/>
      <c r="GQ14" s="83"/>
      <c r="GR14" s="83"/>
      <c r="GS14" s="83"/>
      <c r="GT14" s="83"/>
      <c r="GU14" s="83"/>
      <c r="GV14" s="83"/>
      <c r="GW14" s="83"/>
      <c r="GX14" s="83"/>
      <c r="GY14" s="83"/>
      <c r="GZ14" s="83"/>
      <c r="HA14" s="83"/>
      <c r="HB14" s="83"/>
      <c r="HC14" s="83"/>
      <c r="HD14" s="83"/>
      <c r="HE14" s="83"/>
      <c r="HF14" s="83"/>
      <c r="HG14" s="83"/>
      <c r="HH14" s="83"/>
      <c r="HI14" s="83"/>
      <c r="HJ14" s="83"/>
      <c r="HK14" s="83"/>
      <c r="HL14" s="83"/>
      <c r="HM14" s="83"/>
      <c r="HN14" s="83"/>
      <c r="HO14" s="83"/>
      <c r="HP14" s="83"/>
      <c r="HQ14" s="83"/>
      <c r="HR14" s="83"/>
      <c r="HS14" s="83"/>
      <c r="HT14" s="83"/>
      <c r="HU14" s="83"/>
      <c r="HV14" s="83"/>
      <c r="HW14" s="83"/>
      <c r="HX14" s="83"/>
      <c r="HY14" s="83"/>
      <c r="HZ14" s="83"/>
      <c r="IA14" s="83"/>
      <c r="IB14" s="83"/>
      <c r="IC14" s="83"/>
      <c r="ID14" s="83"/>
    </row>
    <row r="15" spans="1:238" ht="47.25" customHeight="1">
      <c r="A15" s="92" t="s">
        <v>114</v>
      </c>
      <c r="B15" s="127">
        <v>1</v>
      </c>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row>
    <row r="16" spans="1:3" ht="48.75" customHeight="1">
      <c r="A16" s="92" t="s">
        <v>115</v>
      </c>
      <c r="B16" s="127">
        <v>7</v>
      </c>
      <c r="C16" s="83"/>
    </row>
    <row r="17" spans="1:3" ht="48.75" customHeight="1" thickBot="1">
      <c r="A17" s="158" t="s">
        <v>116</v>
      </c>
      <c r="B17" s="159">
        <v>50</v>
      </c>
      <c r="C17" s="83"/>
    </row>
    <row r="18" spans="1:3" ht="14.25">
      <c r="A18" s="93" t="s">
        <v>159</v>
      </c>
      <c r="B18" s="128"/>
      <c r="C18" s="87"/>
    </row>
    <row r="19" spans="1:3" ht="15.75" customHeight="1">
      <c r="A19" s="94" t="s">
        <v>160</v>
      </c>
      <c r="B19" s="128"/>
      <c r="C19" s="87"/>
    </row>
    <row r="20" spans="1:3" ht="27.75" customHeight="1">
      <c r="A20" s="311" t="s">
        <v>161</v>
      </c>
      <c r="B20" s="311"/>
      <c r="C20" s="87"/>
    </row>
  </sheetData>
  <sheetProtection/>
  <mergeCells count="2">
    <mergeCell ref="A1:B1"/>
    <mergeCell ref="A20:B20"/>
  </mergeCells>
  <printOptions horizontalCentered="1"/>
  <pageMargins left="0.35433070866141736" right="0.35433070866141736" top="0.984251968503937" bottom="0.7874015748031497" header="0.5118110236220472" footer="0.1968503937007874"/>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2017-08-11T04:03:14Z</cp:lastPrinted>
  <dcterms:created xsi:type="dcterms:W3CDTF">2011-12-26T04:36:18Z</dcterms:created>
  <dcterms:modified xsi:type="dcterms:W3CDTF">2019-08-13T08:20:57Z</dcterms:modified>
  <cp:category/>
  <cp:version/>
  <cp:contentType/>
  <cp:contentStatus/>
</cp:coreProperties>
</file>